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60B7C84C-EDE9-4D12-8546-BC67B3F771AA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3_12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J45" i="1"/>
  <c r="I44" i="1"/>
  <c r="J44" i="1"/>
  <c r="J43" i="1"/>
  <c r="I43" i="1"/>
  <c r="J42" i="1"/>
  <c r="I42" i="1"/>
  <c r="J41" i="1"/>
  <c r="I41" i="1"/>
  <c r="J40" i="1" l="1"/>
  <c r="I40" i="1"/>
  <c r="I39" i="1" l="1"/>
  <c r="J39" i="1" l="1"/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</calcChain>
</file>

<file path=xl/sharedStrings.xml><?xml version="1.0" encoding="utf-8"?>
<sst xmlns="http://schemas.openxmlformats.org/spreadsheetml/2006/main" count="142" uniqueCount="13">
  <si>
    <t>ID</t>
  </si>
  <si>
    <t>Anno</t>
  </si>
  <si>
    <t>P tot (µg P L-1)</t>
  </si>
  <si>
    <t>N tot (mg N L-1)</t>
  </si>
  <si>
    <t>Stazione</t>
  </si>
  <si>
    <t>Corpo idrico</t>
  </si>
  <si>
    <t>ID Indicatore</t>
  </si>
  <si>
    <t>Obiettivo di qualità</t>
  </si>
  <si>
    <t>M1</t>
  </si>
  <si>
    <t>Lago Maggiore</t>
  </si>
  <si>
    <t>L3 12</t>
  </si>
  <si>
    <t>Rapporto N/P in peso</t>
  </si>
  <si>
    <t>Rapporto N/P in massa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</si>
</sst>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5" fillId="6" borderId="5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4" fillId="5" borderId="4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1" fontId="2" fillId="3" borderId="0" xfId="0" applyNumberFormat="1" applyFont="1" applyFill="1" applyAlignment="1">
      <alignment horizontal="right" vertical="center" wrapText="1"/>
    </xf>
    <xf numFmtId="1" fontId="0" fillId="0" borderId="0" xfId="0" applyNumberFormat="1"/>
    <xf numFmtId="1" fontId="6" fillId="2" borderId="0" xfId="0" applyNumberFormat="1" applyFont="1" applyFill="1" applyAlignment="1">
      <alignment horizontal="center" vertical="center"/>
    </xf>
    <xf numFmtId="0" fontId="7" fillId="3" borderId="2" xfId="0" applyFont="1" applyFill="1" applyBorder="1" applyAlignment="1">
      <alignment horizontal="right" vertical="center" wrapText="1"/>
    </xf>
    <xf numFmtId="0" fontId="7" fillId="4" borderId="3" xfId="0" applyFont="1" applyFill="1" applyBorder="1" applyAlignment="1">
      <alignment horizontal="right" vertical="center" wrapText="1"/>
    </xf>
    <xf numFmtId="2" fontId="7" fillId="5" borderId="4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vertical="center" wrapText="1"/>
    </xf>
    <xf numFmtId="1" fontId="7" fillId="3" borderId="0" xfId="0" applyNumberFormat="1" applyFont="1" applyFill="1" applyAlignment="1">
      <alignment horizontal="right" vertical="center" wrapText="1"/>
    </xf>
    <xf numFmtId="0" fontId="8" fillId="0" borderId="0" xfId="0" applyFont="1"/>
    <xf numFmtId="0" fontId="10" fillId="3" borderId="2" xfId="0" applyFont="1" applyFill="1" applyBorder="1" applyAlignment="1">
      <alignment horizontal="right" vertical="center" wrapText="1"/>
    </xf>
    <xf numFmtId="0" fontId="10" fillId="4" borderId="3" xfId="0" applyFont="1" applyFill="1" applyBorder="1" applyAlignment="1">
      <alignment horizontal="right" vertical="center" wrapText="1"/>
    </xf>
    <xf numFmtId="2" fontId="10" fillId="5" borderId="4" xfId="0" applyNumberFormat="1" applyFont="1" applyFill="1" applyBorder="1" applyAlignment="1">
      <alignment horizontal="right" vertical="center" wrapText="1"/>
    </xf>
    <xf numFmtId="0" fontId="10" fillId="6" borderId="5" xfId="0" applyFont="1" applyFill="1" applyBorder="1" applyAlignment="1">
      <alignment vertical="center" wrapText="1"/>
    </xf>
    <xf numFmtId="1" fontId="10" fillId="3" borderId="0" xfId="0" applyNumberFormat="1" applyFont="1" applyFill="1" applyAlignment="1">
      <alignment horizontal="right" vertical="center" wrapText="1"/>
    </xf>
    <xf numFmtId="0" fontId="9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1"/>
              <a:t>Concentrazione</a:t>
            </a:r>
            <a:r>
              <a:rPr lang="it-IT" sz="1000" b="1" baseline="0"/>
              <a:t> media di fosforo totale</a:t>
            </a:r>
            <a:endParaRPr lang="it-IT" sz="1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tx2"/>
            </a:solidFill>
            <a:ln w="12700">
              <a:solidFill>
                <a:srgbClr val="002060"/>
              </a:solidFill>
            </a:ln>
            <a:effectLst/>
          </c:spPr>
          <c:invertIfNegative val="0"/>
          <c:cat>
            <c:numRef>
              <c:f>L3_12!$B$2:$B$45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L3_12!$C$2:$C$45</c:f>
              <c:numCache>
                <c:formatCode>0.00</c:formatCode>
                <c:ptCount val="44"/>
                <c:pt idx="0">
                  <c:v>24.043060483615999</c:v>
                </c:pt>
                <c:pt idx="1">
                  <c:v>20.910704509685502</c:v>
                </c:pt>
                <c:pt idx="2">
                  <c:v>19.854197594335901</c:v>
                </c:pt>
                <c:pt idx="3">
                  <c:v>18.290767875908401</c:v>
                </c:pt>
                <c:pt idx="4">
                  <c:v>18.416053461213998</c:v>
                </c:pt>
                <c:pt idx="5">
                  <c:v>16.7258688389153</c:v>
                </c:pt>
                <c:pt idx="6">
                  <c:v>19.192333754489098</c:v>
                </c:pt>
                <c:pt idx="7">
                  <c:v>18.336283105465199</c:v>
                </c:pt>
                <c:pt idx="8">
                  <c:v>15.376654920054399</c:v>
                </c:pt>
                <c:pt idx="9">
                  <c:v>15.3045257722048</c:v>
                </c:pt>
                <c:pt idx="10">
                  <c:v>13.2198384538067</c:v>
                </c:pt>
                <c:pt idx="11">
                  <c:v>13.3033919611974</c:v>
                </c:pt>
                <c:pt idx="12">
                  <c:v>9.6696209239502195</c:v>
                </c:pt>
                <c:pt idx="13">
                  <c:v>8.38064040341248</c:v>
                </c:pt>
                <c:pt idx="14">
                  <c:v>9.2660883063573891</c:v>
                </c:pt>
                <c:pt idx="15">
                  <c:v>8.7750124799345492</c:v>
                </c:pt>
                <c:pt idx="16">
                  <c:v>9.17296634925248</c:v>
                </c:pt>
                <c:pt idx="17">
                  <c:v>9.4487814852041598</c:v>
                </c:pt>
                <c:pt idx="18">
                  <c:v>10.838189765870601</c:v>
                </c:pt>
                <c:pt idx="19">
                  <c:v>10.6460001064903</c:v>
                </c:pt>
                <c:pt idx="20">
                  <c:v>11.176626880956199</c:v>
                </c:pt>
                <c:pt idx="21">
                  <c:v>10.8217996760823</c:v>
                </c:pt>
                <c:pt idx="22">
                  <c:v>10.219296330159199</c:v>
                </c:pt>
                <c:pt idx="23">
                  <c:v>10.7994054707189</c:v>
                </c:pt>
                <c:pt idx="24">
                  <c:v>10.3932284490963</c:v>
                </c:pt>
                <c:pt idx="25">
                  <c:v>10.4508183424274</c:v>
                </c:pt>
                <c:pt idx="26">
                  <c:v>9.7037865824065399</c:v>
                </c:pt>
                <c:pt idx="27">
                  <c:v>9.6014053673476702</c:v>
                </c:pt>
                <c:pt idx="28">
                  <c:v>9.6589175427890002</c:v>
                </c:pt>
                <c:pt idx="29">
                  <c:v>9.3657515454289708</c:v>
                </c:pt>
                <c:pt idx="30">
                  <c:v>9.8800000000000008</c:v>
                </c:pt>
                <c:pt idx="31">
                  <c:v>10.334021491800163</c:v>
                </c:pt>
                <c:pt idx="32">
                  <c:v>11.615839971618454</c:v>
                </c:pt>
                <c:pt idx="33">
                  <c:v>11.567695515472565</c:v>
                </c:pt>
                <c:pt idx="34">
                  <c:v>11.325318908708597</c:v>
                </c:pt>
                <c:pt idx="35">
                  <c:v>11.84</c:v>
                </c:pt>
                <c:pt idx="36">
                  <c:v>12.017632874155893</c:v>
                </c:pt>
                <c:pt idx="37">
                  <c:v>11.972226181107304</c:v>
                </c:pt>
                <c:pt idx="38">
                  <c:v>12.431753212552074</c:v>
                </c:pt>
                <c:pt idx="39">
                  <c:v>12.231604668973779</c:v>
                </c:pt>
                <c:pt idx="40">
                  <c:v>12.076180991975507</c:v>
                </c:pt>
                <c:pt idx="41">
                  <c:v>12.297095673189224</c:v>
                </c:pt>
                <c:pt idx="42">
                  <c:v>12.135013661591222</c:v>
                </c:pt>
                <c:pt idx="43">
                  <c:v>13.337726742093517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6-4CCD-89BD-5B18DD594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296304"/>
        <c:axId val="265299104"/>
      </c:barChart>
      <c:lineChart>
        <c:grouping val="standard"/>
        <c:varyColors val="0"/>
        <c:ser>
          <c:idx val="0"/>
          <c:order val="0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L3_12!$B$2:$B$45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L3_12!$H$2:$H$45</c:f>
              <c:numCache>
                <c:formatCode>General</c:formatCode>
                <c:ptCount val="4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E6-4CCD-89BD-5B18DD594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96304"/>
        <c:axId val="265299104"/>
      </c:lineChart>
      <c:catAx>
        <c:axId val="26529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99104"/>
        <c:crosses val="autoZero"/>
        <c:auto val="1"/>
        <c:lblAlgn val="ctr"/>
        <c:lblOffset val="100"/>
        <c:noMultiLvlLbl val="0"/>
      </c:catAx>
      <c:valAx>
        <c:axId val="2652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µg P/ L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87075678040244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9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1270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cat>
            <c:numRef>
              <c:f>L3_12!$B$2:$B$45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L3_12!$D$2:$D$45</c:f>
              <c:numCache>
                <c:formatCode>0.00</c:formatCode>
                <c:ptCount val="44"/>
                <c:pt idx="4">
                  <c:v>0.86680348352760805</c:v>
                </c:pt>
                <c:pt idx="5">
                  <c:v>0.93427693533173795</c:v>
                </c:pt>
                <c:pt idx="6">
                  <c:v>0.87715720344513504</c:v>
                </c:pt>
                <c:pt idx="7">
                  <c:v>0.93207864040700095</c:v>
                </c:pt>
                <c:pt idx="8">
                  <c:v>0.89514584412572995</c:v>
                </c:pt>
                <c:pt idx="9">
                  <c:v>0.880791512657771</c:v>
                </c:pt>
                <c:pt idx="10">
                  <c:v>0.93897065426416204</c:v>
                </c:pt>
                <c:pt idx="11">
                  <c:v>0.92205378683599004</c:v>
                </c:pt>
                <c:pt idx="12">
                  <c:v>0.94219431224459904</c:v>
                </c:pt>
                <c:pt idx="13">
                  <c:v>0.93552265270708002</c:v>
                </c:pt>
                <c:pt idx="14">
                  <c:v>0.91725575187064501</c:v>
                </c:pt>
                <c:pt idx="15">
                  <c:v>0.95530742552741998</c:v>
                </c:pt>
                <c:pt idx="16">
                  <c:v>0.93920489805474505</c:v>
                </c:pt>
                <c:pt idx="17">
                  <c:v>0.96069306739075</c:v>
                </c:pt>
                <c:pt idx="18">
                  <c:v>0.93031117533848295</c:v>
                </c:pt>
                <c:pt idx="19">
                  <c:v>0.94731074556484196</c:v>
                </c:pt>
                <c:pt idx="20">
                  <c:v>0.93651948237761495</c:v>
                </c:pt>
                <c:pt idx="21">
                  <c:v>0.940002058908879</c:v>
                </c:pt>
                <c:pt idx="22">
                  <c:v>0.95473242923888302</c:v>
                </c:pt>
                <c:pt idx="23">
                  <c:v>0.93904751334220504</c:v>
                </c:pt>
                <c:pt idx="24">
                  <c:v>0.96510693143276105</c:v>
                </c:pt>
                <c:pt idx="25">
                  <c:v>0.96319478161572203</c:v>
                </c:pt>
                <c:pt idx="26">
                  <c:v>0.96102540317459695</c:v>
                </c:pt>
                <c:pt idx="27">
                  <c:v>0.94616236356249395</c:v>
                </c:pt>
                <c:pt idx="28">
                  <c:v>0.94777568643504495</c:v>
                </c:pt>
                <c:pt idx="29">
                  <c:v>0.91979531055978603</c:v>
                </c:pt>
                <c:pt idx="30">
                  <c:v>0.93</c:v>
                </c:pt>
                <c:pt idx="31">
                  <c:v>0.95683987354456079</c:v>
                </c:pt>
                <c:pt idx="32">
                  <c:v>0.93853274110203666</c:v>
                </c:pt>
                <c:pt idx="33">
                  <c:v>0.94670667424998323</c:v>
                </c:pt>
                <c:pt idx="34">
                  <c:v>0.9250454488878882</c:v>
                </c:pt>
                <c:pt idx="35">
                  <c:v>0.9</c:v>
                </c:pt>
                <c:pt idx="36">
                  <c:v>0.88929296641188749</c:v>
                </c:pt>
                <c:pt idx="37">
                  <c:v>0.88624466038443728</c:v>
                </c:pt>
                <c:pt idx="38">
                  <c:v>0.8647788593407465</c:v>
                </c:pt>
                <c:pt idx="39">
                  <c:v>0.86183780605286708</c:v>
                </c:pt>
                <c:pt idx="40">
                  <c:v>0.82089453725313088</c:v>
                </c:pt>
                <c:pt idx="41">
                  <c:v>0.8238965906392175</c:v>
                </c:pt>
                <c:pt idx="42">
                  <c:v>0.80414655353437281</c:v>
                </c:pt>
                <c:pt idx="43">
                  <c:v>0.83054921756905742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1-48D0-B43F-3EB11EFEE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85664"/>
        <c:axId val="265288464"/>
      </c:lineChart>
      <c:catAx>
        <c:axId val="26528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88464"/>
        <c:crosses val="autoZero"/>
        <c:auto val="1"/>
        <c:lblAlgn val="ctr"/>
        <c:lblOffset val="100"/>
        <c:noMultiLvlLbl val="0"/>
      </c:catAx>
      <c:valAx>
        <c:axId val="265288464"/>
        <c:scaling>
          <c:orientation val="minMax"/>
          <c:max val="1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Concentrazione media di azoto totale (mg N L</a:t>
                </a:r>
                <a:r>
                  <a:rPr lang="en-US" baseline="30000"/>
                  <a:t>-1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8.15201224846894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85664"/>
        <c:crosses val="autoZero"/>
        <c:crossBetween val="between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L3_12!$B$2:$B$45</c:f>
              <c:numCache>
                <c:formatCode>General</c:formatCode>
                <c:ptCount val="4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</c:numCache>
            </c:numRef>
          </c:cat>
          <c:val>
            <c:numRef>
              <c:f>L3_12!$I$2:$I$45</c:f>
              <c:numCache>
                <c:formatCode>0</c:formatCode>
                <c:ptCount val="44"/>
                <c:pt idx="4">
                  <c:v>47.067819679888558</c:v>
                </c:pt>
                <c:pt idx="5">
                  <c:v>55.858200511413749</c:v>
                </c:pt>
                <c:pt idx="6">
                  <c:v>45.703519679568274</c:v>
                </c:pt>
                <c:pt idx="7">
                  <c:v>50.832474337680324</c:v>
                </c:pt>
                <c:pt idx="8">
                  <c:v>58.214601861050483</c:v>
                </c:pt>
                <c:pt idx="9">
                  <c:v>57.551049001296988</c:v>
                </c:pt>
                <c:pt idx="10">
                  <c:v>71.027392471182736</c:v>
                </c:pt>
                <c:pt idx="11">
                  <c:v>69.309676022880907</c:v>
                </c:pt>
                <c:pt idx="12">
                  <c:v>97.438598643605886</c:v>
                </c:pt>
                <c:pt idx="13">
                  <c:v>111.62901731544862</c:v>
                </c:pt>
                <c:pt idx="14">
                  <c:v>98.990611954488188</c:v>
                </c:pt>
                <c:pt idx="15">
                  <c:v>108.86678824809437</c:v>
                </c:pt>
                <c:pt idx="16">
                  <c:v>102.38835097561243</c:v>
                </c:pt>
                <c:pt idx="17">
                  <c:v>101.67375220763635</c:v>
                </c:pt>
                <c:pt idx="18">
                  <c:v>85.836398460933736</c:v>
                </c:pt>
                <c:pt idx="19">
                  <c:v>88.982785655554991</c:v>
                </c:pt>
                <c:pt idx="20">
                  <c:v>83.792676659301023</c:v>
                </c:pt>
                <c:pt idx="21">
                  <c:v>86.86189793241283</c:v>
                </c:pt>
                <c:pt idx="22">
                  <c:v>93.424478397918207</c:v>
                </c:pt>
                <c:pt idx="23">
                  <c:v>86.95363053904245</c:v>
                </c:pt>
                <c:pt idx="24">
                  <c:v>92.859205025622032</c:v>
                </c:pt>
                <c:pt idx="25">
                  <c:v>92.164532006591344</c:v>
                </c:pt>
                <c:pt idx="26">
                  <c:v>99.036123168350073</c:v>
                </c:pt>
                <c:pt idx="27">
                  <c:v>98.544153419476501</c:v>
                </c:pt>
                <c:pt idx="28">
                  <c:v>98.124420488776209</c:v>
                </c:pt>
                <c:pt idx="29">
                  <c:v>98.208382541249392</c:v>
                </c:pt>
                <c:pt idx="30">
                  <c:v>94.129554655870436</c:v>
                </c:pt>
                <c:pt idx="31">
                  <c:v>92.591240912726363</c:v>
                </c:pt>
                <c:pt idx="32">
                  <c:v>80.797664516315592</c:v>
                </c:pt>
                <c:pt idx="33">
                  <c:v>81.840559598383265</c:v>
                </c:pt>
                <c:pt idx="34">
                  <c:v>81.679417272442109</c:v>
                </c:pt>
                <c:pt idx="35">
                  <c:v>76.013513513513516</c:v>
                </c:pt>
                <c:pt idx="36">
                  <c:v>73.999012594595555</c:v>
                </c:pt>
                <c:pt idx="37">
                  <c:v>74.025051563339986</c:v>
                </c:pt>
                <c:pt idx="38">
                  <c:v>69.562099935156198</c:v>
                </c:pt>
                <c:pt idx="39">
                  <c:v>70.459913427301331</c:v>
                </c:pt>
                <c:pt idx="40">
                  <c:v>67.976336045195623</c:v>
                </c:pt>
                <c:pt idx="41">
                  <c:v>66.999282801021081</c:v>
                </c:pt>
                <c:pt idx="42">
                  <c:v>66.266637678340118</c:v>
                </c:pt>
                <c:pt idx="43">
                  <c:v>62.27067277873266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4F-430F-A3E2-DB64F718A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71664"/>
        <c:axId val="265271104"/>
      </c:lineChart>
      <c:catAx>
        <c:axId val="26527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104"/>
        <c:crosses val="autoZero"/>
        <c:auto val="1"/>
        <c:lblAlgn val="ctr"/>
        <c:lblOffset val="100"/>
        <c:noMultiLvlLbl val="0"/>
      </c:catAx>
      <c:valAx>
        <c:axId val="26527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Rapporto N/P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315201224846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/>
              <a:t>Concentrazione N tot e rapoprto N/P in peso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cked"/>
        <c:varyColors val="0"/>
        <c:ser>
          <c:idx val="1"/>
          <c:order val="0"/>
          <c:tx>
            <c:strRef>
              <c:f>L3_12!$I$1</c:f>
              <c:strCache>
                <c:ptCount val="1"/>
                <c:pt idx="0">
                  <c:v>Rapporto N/P in peso</c:v>
                </c:pt>
              </c:strCache>
            </c:strRef>
          </c:tx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[1]L3_12!$B$2:$B$44</c15:sqref>
                  </c15:fullRef>
                </c:ext>
              </c:extLst>
              <c:f>[1]L3_12!$B$6:$B$44</c:f>
              <c:numCache>
                <c:formatCode>General</c:formatCode>
                <c:ptCount val="39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L3_12!$I$2:$I$45</c15:sqref>
                  </c15:fullRef>
                </c:ext>
              </c:extLst>
              <c:f>L3_12!$I$6:$I$45</c:f>
              <c:numCache>
                <c:formatCode>0</c:formatCode>
                <c:ptCount val="40"/>
                <c:pt idx="0">
                  <c:v>47.067819679888558</c:v>
                </c:pt>
                <c:pt idx="1">
                  <c:v>55.858200511413749</c:v>
                </c:pt>
                <c:pt idx="2">
                  <c:v>45.703519679568274</c:v>
                </c:pt>
                <c:pt idx="3">
                  <c:v>50.832474337680324</c:v>
                </c:pt>
                <c:pt idx="4">
                  <c:v>58.214601861050483</c:v>
                </c:pt>
                <c:pt idx="5">
                  <c:v>57.551049001296988</c:v>
                </c:pt>
                <c:pt idx="6">
                  <c:v>71.027392471182736</c:v>
                </c:pt>
                <c:pt idx="7">
                  <c:v>69.309676022880907</c:v>
                </c:pt>
                <c:pt idx="8">
                  <c:v>97.438598643605886</c:v>
                </c:pt>
                <c:pt idx="9">
                  <c:v>111.62901731544862</c:v>
                </c:pt>
                <c:pt idx="10">
                  <c:v>98.990611954488188</c:v>
                </c:pt>
                <c:pt idx="11">
                  <c:v>108.86678824809437</c:v>
                </c:pt>
                <c:pt idx="12">
                  <c:v>102.38835097561243</c:v>
                </c:pt>
                <c:pt idx="13">
                  <c:v>101.67375220763635</c:v>
                </c:pt>
                <c:pt idx="14">
                  <c:v>85.836398460933736</c:v>
                </c:pt>
                <c:pt idx="15">
                  <c:v>88.982785655554991</c:v>
                </c:pt>
                <c:pt idx="16">
                  <c:v>83.792676659301023</c:v>
                </c:pt>
                <c:pt idx="17">
                  <c:v>86.86189793241283</c:v>
                </c:pt>
                <c:pt idx="18">
                  <c:v>93.424478397918207</c:v>
                </c:pt>
                <c:pt idx="19">
                  <c:v>86.95363053904245</c:v>
                </c:pt>
                <c:pt idx="20">
                  <c:v>92.859205025622032</c:v>
                </c:pt>
                <c:pt idx="21">
                  <c:v>92.164532006591344</c:v>
                </c:pt>
                <c:pt idx="22">
                  <c:v>99.036123168350073</c:v>
                </c:pt>
                <c:pt idx="23">
                  <c:v>98.544153419476501</c:v>
                </c:pt>
                <c:pt idx="24">
                  <c:v>98.124420488776209</c:v>
                </c:pt>
                <c:pt idx="25">
                  <c:v>98.208382541249392</c:v>
                </c:pt>
                <c:pt idx="26">
                  <c:v>94.129554655870436</c:v>
                </c:pt>
                <c:pt idx="27">
                  <c:v>92.591240912726363</c:v>
                </c:pt>
                <c:pt idx="28">
                  <c:v>80.797664516315592</c:v>
                </c:pt>
                <c:pt idx="29">
                  <c:v>81.840559598383265</c:v>
                </c:pt>
                <c:pt idx="30">
                  <c:v>81.679417272442109</c:v>
                </c:pt>
                <c:pt idx="31">
                  <c:v>76.013513513513516</c:v>
                </c:pt>
                <c:pt idx="32">
                  <c:v>73.999012594595555</c:v>
                </c:pt>
                <c:pt idx="33">
                  <c:v>74.025051563339986</c:v>
                </c:pt>
                <c:pt idx="34">
                  <c:v>69.562099935156198</c:v>
                </c:pt>
                <c:pt idx="35">
                  <c:v>70.459913427301331</c:v>
                </c:pt>
                <c:pt idx="36">
                  <c:v>67.976336045195623</c:v>
                </c:pt>
                <c:pt idx="37">
                  <c:v>66.999282801021081</c:v>
                </c:pt>
                <c:pt idx="38">
                  <c:v>66.266637678340118</c:v>
                </c:pt>
                <c:pt idx="39">
                  <c:v>62.27067277873266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35-422B-B5DF-A18066479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71664"/>
        <c:axId val="265271104"/>
      </c:lineChart>
      <c:lineChart>
        <c:grouping val="stacked"/>
        <c:varyColors val="0"/>
        <c:ser>
          <c:idx val="0"/>
          <c:order val="1"/>
          <c:tx>
            <c:strRef>
              <c:f>L3_12!$D$1</c:f>
              <c:strCache>
                <c:ptCount val="1"/>
                <c:pt idx="0">
                  <c:v>N tot (mg N L-1)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L3_12!$B$2:$B$45</c15:sqref>
                  </c15:fullRef>
                </c:ext>
              </c:extLst>
              <c:f>L3_12!$B$6:$B$45</c:f>
              <c:numCache>
                <c:formatCode>General</c:formatCode>
                <c:ptCount val="4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  <c:pt idx="38">
                  <c:v>2022</c:v>
                </c:pt>
                <c:pt idx="39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L3_12!$D$2:$D$45</c15:sqref>
                  </c15:fullRef>
                </c:ext>
              </c:extLst>
              <c:f>L3_12!$D$6:$D$45</c:f>
              <c:numCache>
                <c:formatCode>0.00</c:formatCode>
                <c:ptCount val="40"/>
                <c:pt idx="0">
                  <c:v>0.86680348352760805</c:v>
                </c:pt>
                <c:pt idx="1">
                  <c:v>0.93427693533173795</c:v>
                </c:pt>
                <c:pt idx="2">
                  <c:v>0.87715720344513504</c:v>
                </c:pt>
                <c:pt idx="3">
                  <c:v>0.93207864040700095</c:v>
                </c:pt>
                <c:pt idx="4">
                  <c:v>0.89514584412572995</c:v>
                </c:pt>
                <c:pt idx="5">
                  <c:v>0.880791512657771</c:v>
                </c:pt>
                <c:pt idx="6">
                  <c:v>0.93897065426416204</c:v>
                </c:pt>
                <c:pt idx="7">
                  <c:v>0.92205378683599004</c:v>
                </c:pt>
                <c:pt idx="8">
                  <c:v>0.94219431224459904</c:v>
                </c:pt>
                <c:pt idx="9">
                  <c:v>0.93552265270708002</c:v>
                </c:pt>
                <c:pt idx="10">
                  <c:v>0.91725575187064501</c:v>
                </c:pt>
                <c:pt idx="11">
                  <c:v>0.95530742552741998</c:v>
                </c:pt>
                <c:pt idx="12">
                  <c:v>0.93920489805474505</c:v>
                </c:pt>
                <c:pt idx="13">
                  <c:v>0.96069306739075</c:v>
                </c:pt>
                <c:pt idx="14">
                  <c:v>0.93031117533848295</c:v>
                </c:pt>
                <c:pt idx="15">
                  <c:v>0.94731074556484196</c:v>
                </c:pt>
                <c:pt idx="16">
                  <c:v>0.93651948237761495</c:v>
                </c:pt>
                <c:pt idx="17">
                  <c:v>0.940002058908879</c:v>
                </c:pt>
                <c:pt idx="18">
                  <c:v>0.95473242923888302</c:v>
                </c:pt>
                <c:pt idx="19">
                  <c:v>0.93904751334220504</c:v>
                </c:pt>
                <c:pt idx="20">
                  <c:v>0.96510693143276105</c:v>
                </c:pt>
                <c:pt idx="21">
                  <c:v>0.96319478161572203</c:v>
                </c:pt>
                <c:pt idx="22">
                  <c:v>0.96102540317459695</c:v>
                </c:pt>
                <c:pt idx="23">
                  <c:v>0.94616236356249395</c:v>
                </c:pt>
                <c:pt idx="24">
                  <c:v>0.94777568643504495</c:v>
                </c:pt>
                <c:pt idx="25">
                  <c:v>0.91979531055978603</c:v>
                </c:pt>
                <c:pt idx="26">
                  <c:v>0.93</c:v>
                </c:pt>
                <c:pt idx="27">
                  <c:v>0.95683987354456079</c:v>
                </c:pt>
                <c:pt idx="28">
                  <c:v>0.93853274110203666</c:v>
                </c:pt>
                <c:pt idx="29">
                  <c:v>0.94670667424998323</c:v>
                </c:pt>
                <c:pt idx="30">
                  <c:v>0.9250454488878882</c:v>
                </c:pt>
                <c:pt idx="31">
                  <c:v>0.9</c:v>
                </c:pt>
                <c:pt idx="32">
                  <c:v>0.88929296641188749</c:v>
                </c:pt>
                <c:pt idx="33">
                  <c:v>0.88624466038443728</c:v>
                </c:pt>
                <c:pt idx="34">
                  <c:v>0.8647788593407465</c:v>
                </c:pt>
                <c:pt idx="35">
                  <c:v>0.86183780605286708</c:v>
                </c:pt>
                <c:pt idx="36">
                  <c:v>0.82089453725313088</c:v>
                </c:pt>
                <c:pt idx="37">
                  <c:v>0.8238965906392175</c:v>
                </c:pt>
                <c:pt idx="38">
                  <c:v>0.80414655353437281</c:v>
                </c:pt>
                <c:pt idx="39">
                  <c:v>0.83054921756905742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35-422B-B5DF-A18066479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525240"/>
        <c:axId val="284419624"/>
      </c:lineChart>
      <c:catAx>
        <c:axId val="26527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104"/>
        <c:crosses val="autoZero"/>
        <c:auto val="1"/>
        <c:lblAlgn val="ctr"/>
        <c:lblOffset val="100"/>
        <c:noMultiLvlLbl val="0"/>
      </c:catAx>
      <c:valAx>
        <c:axId val="26527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Rapporto N/P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3152012248468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1664"/>
        <c:crosses val="autoZero"/>
        <c:crossBetween val="between"/>
      </c:valAx>
      <c:valAx>
        <c:axId val="2844196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 N/L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2525240"/>
        <c:crosses val="max"/>
        <c:crossBetween val="between"/>
      </c:valAx>
      <c:catAx>
        <c:axId val="532525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44196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</xdr:colOff>
      <xdr:row>1</xdr:row>
      <xdr:rowOff>14287</xdr:rowOff>
    </xdr:from>
    <xdr:to>
      <xdr:col>18</xdr:col>
      <xdr:colOff>319087</xdr:colOff>
      <xdr:row>15</xdr:row>
      <xdr:rowOff>90487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17</xdr:row>
      <xdr:rowOff>0</xdr:rowOff>
    </xdr:from>
    <xdr:to>
      <xdr:col>18</xdr:col>
      <xdr:colOff>304800</xdr:colOff>
      <xdr:row>31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32</xdr:row>
      <xdr:rowOff>0</xdr:rowOff>
    </xdr:from>
    <xdr:to>
      <xdr:col>18</xdr:col>
      <xdr:colOff>304800</xdr:colOff>
      <xdr:row>46</xdr:row>
      <xdr:rowOff>76200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49</xdr:row>
      <xdr:rowOff>0</xdr:rowOff>
    </xdr:from>
    <xdr:to>
      <xdr:col>18</xdr:col>
      <xdr:colOff>304800</xdr:colOff>
      <xdr:row>63</xdr:row>
      <xdr:rowOff>76200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9A5558FC-CDE6-4689-9268-0ED97390D9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2\PdC%202022%20Lago%20Maggiore\L3_12_concentrazione%20media%20P%20e%20N_maggiore_agg2022_rdp.xlsx" TargetMode="External"/><Relationship Id="rId1" Type="http://schemas.openxmlformats.org/officeDocument/2006/relationships/externalLinkPath" Target="/ARPA/DATA/Dipartimenti/Sede%20Centrale/MA_SET/UO_CRLMBAS/STORICO/CIPAIS/DATI%20indicatori/Dati%20PdC%202022/PdC%202022%20Lago%20Maggiore/L3_12_concentrazione%20media%20P%20e%20N_maggiore_agg2022_rd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3_12"/>
    </sheetNames>
    <sheetDataSet>
      <sheetData sheetId="0">
        <row r="1">
          <cell r="D1" t="str">
            <v>N tot (mg N L-1)</v>
          </cell>
          <cell r="I1" t="str">
            <v>Rapporto N/P in peso</v>
          </cell>
        </row>
        <row r="2">
          <cell r="B2">
            <v>1980</v>
          </cell>
        </row>
        <row r="3">
          <cell r="B3">
            <v>1981</v>
          </cell>
        </row>
        <row r="4">
          <cell r="B4">
            <v>1982</v>
          </cell>
        </row>
        <row r="5">
          <cell r="B5">
            <v>1983</v>
          </cell>
        </row>
        <row r="6">
          <cell r="B6">
            <v>1984</v>
          </cell>
          <cell r="D6">
            <v>0.86680348352760805</v>
          </cell>
          <cell r="I6">
            <v>47.067819679888558</v>
          </cell>
        </row>
        <row r="7">
          <cell r="B7">
            <v>1985</v>
          </cell>
          <cell r="D7">
            <v>0.93427693533173795</v>
          </cell>
          <cell r="I7">
            <v>55.858200511413749</v>
          </cell>
        </row>
        <row r="8">
          <cell r="B8">
            <v>1986</v>
          </cell>
          <cell r="D8">
            <v>0.87715720344513504</v>
          </cell>
          <cell r="I8">
            <v>45.703519679568274</v>
          </cell>
        </row>
        <row r="9">
          <cell r="B9">
            <v>1987</v>
          </cell>
          <cell r="D9">
            <v>0.93207864040700095</v>
          </cell>
          <cell r="I9">
            <v>50.832474337680324</v>
          </cell>
        </row>
        <row r="10">
          <cell r="B10">
            <v>1988</v>
          </cell>
          <cell r="D10">
            <v>0.89514584412572995</v>
          </cell>
          <cell r="I10">
            <v>58.214601861050483</v>
          </cell>
        </row>
        <row r="11">
          <cell r="B11">
            <v>1989</v>
          </cell>
          <cell r="D11">
            <v>0.880791512657771</v>
          </cell>
          <cell r="I11">
            <v>57.551049001296988</v>
          </cell>
        </row>
        <row r="12">
          <cell r="B12">
            <v>1990</v>
          </cell>
          <cell r="D12">
            <v>0.93897065426416204</v>
          </cell>
          <cell r="I12">
            <v>71.027392471182736</v>
          </cell>
        </row>
        <row r="13">
          <cell r="B13">
            <v>1991</v>
          </cell>
          <cell r="D13">
            <v>0.92205378683599004</v>
          </cell>
          <cell r="I13">
            <v>69.309676022880907</v>
          </cell>
        </row>
        <row r="14">
          <cell r="B14">
            <v>1992</v>
          </cell>
          <cell r="D14">
            <v>0.94219431224459904</v>
          </cell>
          <cell r="I14">
            <v>97.438598643605886</v>
          </cell>
        </row>
        <row r="15">
          <cell r="B15">
            <v>1993</v>
          </cell>
          <cell r="D15">
            <v>0.93552265270708002</v>
          </cell>
          <cell r="I15">
            <v>111.62901731544862</v>
          </cell>
        </row>
        <row r="16">
          <cell r="B16">
            <v>1994</v>
          </cell>
          <cell r="D16">
            <v>0.91725575187064501</v>
          </cell>
          <cell r="I16">
            <v>98.990611954488188</v>
          </cell>
        </row>
        <row r="17">
          <cell r="B17">
            <v>1995</v>
          </cell>
          <cell r="D17">
            <v>0.95530742552741998</v>
          </cell>
          <cell r="I17">
            <v>108.86678824809437</v>
          </cell>
        </row>
        <row r="18">
          <cell r="B18">
            <v>1996</v>
          </cell>
          <cell r="D18">
            <v>0.93920489805474505</v>
          </cell>
          <cell r="I18">
            <v>102.38835097561243</v>
          </cell>
        </row>
        <row r="19">
          <cell r="B19">
            <v>1997</v>
          </cell>
          <cell r="D19">
            <v>0.96069306739075</v>
          </cell>
          <cell r="I19">
            <v>101.67375220763635</v>
          </cell>
        </row>
        <row r="20">
          <cell r="B20">
            <v>1998</v>
          </cell>
          <cell r="D20">
            <v>0.93031117533848295</v>
          </cell>
          <cell r="I20">
            <v>85.836398460933736</v>
          </cell>
        </row>
        <row r="21">
          <cell r="B21">
            <v>1999</v>
          </cell>
          <cell r="D21">
            <v>0.94731074556484196</v>
          </cell>
          <cell r="I21">
            <v>88.982785655554991</v>
          </cell>
        </row>
        <row r="22">
          <cell r="B22">
            <v>2000</v>
          </cell>
          <cell r="D22">
            <v>0.93651948237761495</v>
          </cell>
          <cell r="I22">
            <v>83.792676659301023</v>
          </cell>
        </row>
        <row r="23">
          <cell r="B23">
            <v>2001</v>
          </cell>
          <cell r="D23">
            <v>0.940002058908879</v>
          </cell>
          <cell r="I23">
            <v>86.86189793241283</v>
          </cell>
        </row>
        <row r="24">
          <cell r="B24">
            <v>2002</v>
          </cell>
          <cell r="D24">
            <v>0.95473242923888302</v>
          </cell>
          <cell r="I24">
            <v>93.424478397918207</v>
          </cell>
        </row>
        <row r="25">
          <cell r="B25">
            <v>2003</v>
          </cell>
          <cell r="D25">
            <v>0.93904751334220504</v>
          </cell>
          <cell r="I25">
            <v>86.95363053904245</v>
          </cell>
        </row>
        <row r="26">
          <cell r="B26">
            <v>2004</v>
          </cell>
          <cell r="D26">
            <v>0.96510693143276105</v>
          </cell>
          <cell r="I26">
            <v>92.859205025622032</v>
          </cell>
        </row>
        <row r="27">
          <cell r="B27">
            <v>2005</v>
          </cell>
          <cell r="D27">
            <v>0.96319478161572203</v>
          </cell>
          <cell r="I27">
            <v>92.164532006591344</v>
          </cell>
        </row>
        <row r="28">
          <cell r="B28">
            <v>2006</v>
          </cell>
          <cell r="D28">
            <v>0.96102540317459695</v>
          </cell>
          <cell r="I28">
            <v>99.036123168350073</v>
          </cell>
        </row>
        <row r="29">
          <cell r="B29">
            <v>2007</v>
          </cell>
          <cell r="D29">
            <v>0.94616236356249395</v>
          </cell>
          <cell r="I29">
            <v>98.544153419476501</v>
          </cell>
        </row>
        <row r="30">
          <cell r="B30">
            <v>2008</v>
          </cell>
          <cell r="D30">
            <v>0.94777568643504495</v>
          </cell>
          <cell r="I30">
            <v>98.124420488776209</v>
          </cell>
        </row>
        <row r="31">
          <cell r="B31">
            <v>2009</v>
          </cell>
          <cell r="D31">
            <v>0.91979531055978603</v>
          </cell>
          <cell r="I31">
            <v>98.208382541249392</v>
          </cell>
        </row>
        <row r="32">
          <cell r="B32">
            <v>2010</v>
          </cell>
          <cell r="D32">
            <v>0.93</v>
          </cell>
          <cell r="I32">
            <v>94.129554655870436</v>
          </cell>
        </row>
        <row r="33">
          <cell r="B33">
            <v>2011</v>
          </cell>
          <cell r="D33">
            <v>0.95683987354456079</v>
          </cell>
          <cell r="I33">
            <v>92.591240912726363</v>
          </cell>
        </row>
        <row r="34">
          <cell r="B34">
            <v>2012</v>
          </cell>
          <cell r="D34">
            <v>0.93853274110203666</v>
          </cell>
          <cell r="I34">
            <v>80.797664516315592</v>
          </cell>
        </row>
        <row r="35">
          <cell r="B35">
            <v>2013</v>
          </cell>
          <cell r="D35">
            <v>0.94670667424998323</v>
          </cell>
          <cell r="I35">
            <v>81.840559598383265</v>
          </cell>
        </row>
        <row r="36">
          <cell r="B36">
            <v>2014</v>
          </cell>
          <cell r="D36">
            <v>0.9250454488878882</v>
          </cell>
          <cell r="I36">
            <v>81.679417272442109</v>
          </cell>
        </row>
        <row r="37">
          <cell r="B37">
            <v>2015</v>
          </cell>
          <cell r="D37">
            <v>0.9</v>
          </cell>
          <cell r="I37">
            <v>76.013513513513516</v>
          </cell>
        </row>
        <row r="38">
          <cell r="B38">
            <v>2016</v>
          </cell>
          <cell r="D38">
            <v>0.88929296641188749</v>
          </cell>
          <cell r="I38">
            <v>73.999012594595555</v>
          </cell>
        </row>
        <row r="39">
          <cell r="B39">
            <v>2017</v>
          </cell>
          <cell r="D39">
            <v>0.88624466038443728</v>
          </cell>
          <cell r="I39">
            <v>74.025051563339986</v>
          </cell>
        </row>
        <row r="40">
          <cell r="B40">
            <v>2018</v>
          </cell>
          <cell r="D40">
            <v>0.8647788593407465</v>
          </cell>
          <cell r="I40">
            <v>69.562099935156198</v>
          </cell>
        </row>
        <row r="41">
          <cell r="B41">
            <v>2019</v>
          </cell>
          <cell r="D41">
            <v>0.86183780605286708</v>
          </cell>
          <cell r="I41">
            <v>70.459913427301331</v>
          </cell>
        </row>
        <row r="42">
          <cell r="B42">
            <v>2020</v>
          </cell>
          <cell r="D42">
            <v>0.82089453725313088</v>
          </cell>
          <cell r="I42">
            <v>67.976336045195623</v>
          </cell>
        </row>
        <row r="43">
          <cell r="B43">
            <v>2021</v>
          </cell>
          <cell r="D43">
            <v>0.8238965906392175</v>
          </cell>
          <cell r="I43">
            <v>66.999282801021081</v>
          </cell>
        </row>
        <row r="44">
          <cell r="B44">
            <v>2022</v>
          </cell>
          <cell r="D44">
            <v>0.80414655353437281</v>
          </cell>
          <cell r="I44">
            <v>66.266637678340118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8"/>
  <sheetViews>
    <sheetView tabSelected="1" workbookViewId="0">
      <pane xSplit="3405" ySplit="570" topLeftCell="E39" activePane="bottomRight"/>
      <selection activeCell="A37" sqref="A37"/>
      <selection pane="topRight" activeCell="C37" sqref="C37"/>
      <selection pane="bottomLeft" activeCell="A44" sqref="A44:XFD44"/>
      <selection pane="bottomRight" activeCell="L50" sqref="L50"/>
    </sheetView>
  </sheetViews>
  <sheetFormatPr defaultRowHeight="15" x14ac:dyDescent="0.25"/>
  <cols>
    <col min="1" max="2" width="13.85546875" customWidth="1"/>
    <col min="3" max="3" width="47.85546875" style="7" customWidth="1"/>
    <col min="4" max="4" width="18.28515625" style="7" customWidth="1"/>
    <col min="5" max="5" width="13.85546875" customWidth="1"/>
    <col min="6" max="6" width="17.28515625" customWidth="1"/>
    <col min="7" max="7" width="15.7109375" customWidth="1"/>
    <col min="8" max="8" width="13.85546875" customWidth="1"/>
    <col min="9" max="9" width="20.140625" style="9" bestFit="1" customWidth="1"/>
    <col min="10" max="10" width="21.42578125" style="9" bestFit="1" customWidth="1"/>
  </cols>
  <sheetData>
    <row r="1" spans="1:10" x14ac:dyDescent="0.25">
      <c r="A1" s="1" t="s">
        <v>0</v>
      </c>
      <c r="B1" s="1" t="s">
        <v>1</v>
      </c>
      <c r="C1" s="5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11</v>
      </c>
      <c r="J1" s="10" t="s">
        <v>12</v>
      </c>
    </row>
    <row r="2" spans="1:10" x14ac:dyDescent="0.25">
      <c r="A2" s="2">
        <v>1</v>
      </c>
      <c r="B2" s="3">
        <v>1980</v>
      </c>
      <c r="C2" s="6">
        <v>24.043060483615999</v>
      </c>
      <c r="E2" s="4" t="s">
        <v>8</v>
      </c>
      <c r="F2" s="4" t="s">
        <v>9</v>
      </c>
      <c r="G2" s="4" t="s">
        <v>10</v>
      </c>
      <c r="H2" s="2">
        <v>10</v>
      </c>
      <c r="I2" s="8"/>
      <c r="J2" s="8"/>
    </row>
    <row r="3" spans="1:10" x14ac:dyDescent="0.25">
      <c r="A3" s="2">
        <v>2</v>
      </c>
      <c r="B3" s="3">
        <v>1981</v>
      </c>
      <c r="C3" s="6">
        <v>20.910704509685502</v>
      </c>
      <c r="E3" s="4" t="s">
        <v>8</v>
      </c>
      <c r="F3" s="4" t="s">
        <v>9</v>
      </c>
      <c r="G3" s="4" t="s">
        <v>10</v>
      </c>
      <c r="H3" s="2">
        <v>10</v>
      </c>
      <c r="I3" s="8"/>
      <c r="J3" s="8"/>
    </row>
    <row r="4" spans="1:10" x14ac:dyDescent="0.25">
      <c r="A4" s="2">
        <v>3</v>
      </c>
      <c r="B4" s="3">
        <v>1982</v>
      </c>
      <c r="C4" s="6">
        <v>19.854197594335901</v>
      </c>
      <c r="E4" s="4" t="s">
        <v>8</v>
      </c>
      <c r="F4" s="4" t="s">
        <v>9</v>
      </c>
      <c r="G4" s="4" t="s">
        <v>10</v>
      </c>
      <c r="H4" s="2">
        <v>10</v>
      </c>
      <c r="I4" s="8"/>
      <c r="J4" s="8"/>
    </row>
    <row r="5" spans="1:10" x14ac:dyDescent="0.25">
      <c r="A5" s="2">
        <v>4</v>
      </c>
      <c r="B5" s="3">
        <v>1983</v>
      </c>
      <c r="C5" s="6">
        <v>18.290767875908401</v>
      </c>
      <c r="E5" s="4" t="s">
        <v>8</v>
      </c>
      <c r="F5" s="4" t="s">
        <v>9</v>
      </c>
      <c r="G5" s="4" t="s">
        <v>10</v>
      </c>
      <c r="H5" s="2">
        <v>10</v>
      </c>
      <c r="I5" s="8"/>
      <c r="J5" s="8"/>
    </row>
    <row r="6" spans="1:10" x14ac:dyDescent="0.25">
      <c r="A6" s="2">
        <v>5</v>
      </c>
      <c r="B6" s="3">
        <v>1984</v>
      </c>
      <c r="C6" s="6">
        <v>18.416053461213998</v>
      </c>
      <c r="D6" s="6">
        <v>0.86680348352760805</v>
      </c>
      <c r="E6" s="4" t="s">
        <v>8</v>
      </c>
      <c r="F6" s="4" t="s">
        <v>9</v>
      </c>
      <c r="G6" s="4" t="s">
        <v>10</v>
      </c>
      <c r="H6" s="2">
        <v>10</v>
      </c>
      <c r="I6" s="8">
        <f t="shared" ref="I6:I38" si="0">D6*1000/C6</f>
        <v>47.067819679888558</v>
      </c>
      <c r="J6" s="8">
        <f>(D6*1000/14.007)/(C6/30.974)</f>
        <v>104.08214798064313</v>
      </c>
    </row>
    <row r="7" spans="1:10" x14ac:dyDescent="0.25">
      <c r="A7" s="2">
        <v>6</v>
      </c>
      <c r="B7" s="3">
        <v>1985</v>
      </c>
      <c r="C7" s="6">
        <v>16.7258688389153</v>
      </c>
      <c r="D7" s="6">
        <v>0.93427693533173795</v>
      </c>
      <c r="E7" s="4" t="s">
        <v>8</v>
      </c>
      <c r="F7" s="4" t="s">
        <v>9</v>
      </c>
      <c r="G7" s="4" t="s">
        <v>10</v>
      </c>
      <c r="H7" s="2">
        <v>10</v>
      </c>
      <c r="I7" s="8">
        <f t="shared" si="0"/>
        <v>55.858200511413749</v>
      </c>
      <c r="J7" s="8">
        <f t="shared" ref="J7:J38" si="1">(D7*1000/14.007)/(C7/30.974)</f>
        <v>123.52051850078743</v>
      </c>
    </row>
    <row r="8" spans="1:10" x14ac:dyDescent="0.25">
      <c r="A8" s="2">
        <v>7</v>
      </c>
      <c r="B8" s="3">
        <v>1986</v>
      </c>
      <c r="C8" s="6">
        <v>19.192333754489098</v>
      </c>
      <c r="D8" s="6">
        <v>0.87715720344513504</v>
      </c>
      <c r="E8" s="4" t="s">
        <v>8</v>
      </c>
      <c r="F8" s="4" t="s">
        <v>9</v>
      </c>
      <c r="G8" s="4" t="s">
        <v>10</v>
      </c>
      <c r="H8" s="2">
        <v>10</v>
      </c>
      <c r="I8" s="8">
        <f t="shared" si="0"/>
        <v>45.703519679568274</v>
      </c>
      <c r="J8" s="8">
        <f t="shared" si="1"/>
        <v>101.06524013385793</v>
      </c>
    </row>
    <row r="9" spans="1:10" x14ac:dyDescent="0.25">
      <c r="A9" s="2">
        <v>8</v>
      </c>
      <c r="B9" s="3">
        <v>1987</v>
      </c>
      <c r="C9" s="6">
        <v>18.336283105465199</v>
      </c>
      <c r="D9" s="6">
        <v>0.93207864040700095</v>
      </c>
      <c r="E9" s="4" t="s">
        <v>8</v>
      </c>
      <c r="F9" s="4" t="s">
        <v>9</v>
      </c>
      <c r="G9" s="4" t="s">
        <v>10</v>
      </c>
      <c r="H9" s="2">
        <v>10</v>
      </c>
      <c r="I9" s="8">
        <f t="shared" si="0"/>
        <v>50.832474337680324</v>
      </c>
      <c r="J9" s="8">
        <f t="shared" si="1"/>
        <v>112.40701507355681</v>
      </c>
    </row>
    <row r="10" spans="1:10" x14ac:dyDescent="0.25">
      <c r="A10" s="2">
        <v>9</v>
      </c>
      <c r="B10" s="3">
        <v>1988</v>
      </c>
      <c r="C10" s="6">
        <v>15.376654920054399</v>
      </c>
      <c r="D10" s="6">
        <v>0.89514584412572995</v>
      </c>
      <c r="E10" s="4" t="s">
        <v>8</v>
      </c>
      <c r="F10" s="4" t="s">
        <v>9</v>
      </c>
      <c r="G10" s="4" t="s">
        <v>10</v>
      </c>
      <c r="H10" s="2">
        <v>10</v>
      </c>
      <c r="I10" s="8">
        <f t="shared" si="0"/>
        <v>58.214601861050483</v>
      </c>
      <c r="J10" s="8">
        <f t="shared" si="1"/>
        <v>128.73128279033182</v>
      </c>
    </row>
    <row r="11" spans="1:10" x14ac:dyDescent="0.25">
      <c r="A11" s="2">
        <v>10</v>
      </c>
      <c r="B11" s="3">
        <v>1989</v>
      </c>
      <c r="C11" s="6">
        <v>15.3045257722048</v>
      </c>
      <c r="D11" s="6">
        <v>0.880791512657771</v>
      </c>
      <c r="E11" s="4" t="s">
        <v>8</v>
      </c>
      <c r="F11" s="4" t="s">
        <v>9</v>
      </c>
      <c r="G11" s="4" t="s">
        <v>10</v>
      </c>
      <c r="H11" s="2">
        <v>10</v>
      </c>
      <c r="I11" s="8">
        <f t="shared" si="0"/>
        <v>57.551049001296988</v>
      </c>
      <c r="J11" s="8">
        <f t="shared" si="1"/>
        <v>127.26395314958043</v>
      </c>
    </row>
    <row r="12" spans="1:10" x14ac:dyDescent="0.25">
      <c r="A12" s="2">
        <v>11</v>
      </c>
      <c r="B12" s="3">
        <v>1990</v>
      </c>
      <c r="C12" s="6">
        <v>13.2198384538067</v>
      </c>
      <c r="D12" s="6">
        <v>0.93897065426416204</v>
      </c>
      <c r="E12" s="4" t="s">
        <v>8</v>
      </c>
      <c r="F12" s="4" t="s">
        <v>9</v>
      </c>
      <c r="G12" s="4" t="s">
        <v>10</v>
      </c>
      <c r="H12" s="2">
        <v>10</v>
      </c>
      <c r="I12" s="8">
        <f t="shared" si="0"/>
        <v>71.027392471182736</v>
      </c>
      <c r="J12" s="8">
        <f t="shared" si="1"/>
        <v>157.06450020721169</v>
      </c>
    </row>
    <row r="13" spans="1:10" x14ac:dyDescent="0.25">
      <c r="A13" s="2">
        <v>12</v>
      </c>
      <c r="B13" s="3">
        <v>1991</v>
      </c>
      <c r="C13" s="6">
        <v>13.3033919611974</v>
      </c>
      <c r="D13" s="6">
        <v>0.92205378683599004</v>
      </c>
      <c r="E13" s="4" t="s">
        <v>8</v>
      </c>
      <c r="F13" s="4" t="s">
        <v>9</v>
      </c>
      <c r="G13" s="4" t="s">
        <v>10</v>
      </c>
      <c r="H13" s="2">
        <v>10</v>
      </c>
      <c r="I13" s="8">
        <f t="shared" si="0"/>
        <v>69.309676022880907</v>
      </c>
      <c r="J13" s="8">
        <f t="shared" si="1"/>
        <v>153.26607447224339</v>
      </c>
    </row>
    <row r="14" spans="1:10" x14ac:dyDescent="0.25">
      <c r="A14" s="2">
        <v>13</v>
      </c>
      <c r="B14" s="3">
        <v>1992</v>
      </c>
      <c r="C14" s="6">
        <v>9.6696209239502195</v>
      </c>
      <c r="D14" s="6">
        <v>0.94219431224459904</v>
      </c>
      <c r="E14" s="4" t="s">
        <v>8</v>
      </c>
      <c r="F14" s="4" t="s">
        <v>9</v>
      </c>
      <c r="G14" s="4" t="s">
        <v>10</v>
      </c>
      <c r="H14" s="2">
        <v>10</v>
      </c>
      <c r="I14" s="8">
        <f t="shared" si="0"/>
        <v>97.438598643605886</v>
      </c>
      <c r="J14" s="8">
        <f t="shared" si="1"/>
        <v>215.46820549632679</v>
      </c>
    </row>
    <row r="15" spans="1:10" x14ac:dyDescent="0.25">
      <c r="A15" s="2">
        <v>14</v>
      </c>
      <c r="B15" s="3">
        <v>1993</v>
      </c>
      <c r="C15" s="6">
        <v>8.38064040341248</v>
      </c>
      <c r="D15" s="6">
        <v>0.93552265270708002</v>
      </c>
      <c r="E15" s="4" t="s">
        <v>8</v>
      </c>
      <c r="F15" s="4" t="s">
        <v>9</v>
      </c>
      <c r="G15" s="4" t="s">
        <v>10</v>
      </c>
      <c r="H15" s="2">
        <v>10</v>
      </c>
      <c r="I15" s="8">
        <f t="shared" si="0"/>
        <v>111.62901731544862</v>
      </c>
      <c r="J15" s="8">
        <f t="shared" si="1"/>
        <v>246.84780340748949</v>
      </c>
    </row>
    <row r="16" spans="1:10" x14ac:dyDescent="0.25">
      <c r="A16" s="2">
        <v>15</v>
      </c>
      <c r="B16" s="3">
        <v>1994</v>
      </c>
      <c r="C16" s="6">
        <v>9.2660883063573891</v>
      </c>
      <c r="D16" s="6">
        <v>0.91725575187064501</v>
      </c>
      <c r="E16" s="4" t="s">
        <v>8</v>
      </c>
      <c r="F16" s="4" t="s">
        <v>9</v>
      </c>
      <c r="G16" s="4" t="s">
        <v>10</v>
      </c>
      <c r="H16" s="2">
        <v>10</v>
      </c>
      <c r="I16" s="8">
        <f t="shared" si="0"/>
        <v>98.990611954488188</v>
      </c>
      <c r="J16" s="8">
        <f t="shared" si="1"/>
        <v>218.90020808726476</v>
      </c>
    </row>
    <row r="17" spans="1:10" x14ac:dyDescent="0.25">
      <c r="A17" s="2">
        <v>16</v>
      </c>
      <c r="B17" s="3">
        <v>1995</v>
      </c>
      <c r="C17" s="6">
        <v>8.7750124799345492</v>
      </c>
      <c r="D17" s="6">
        <v>0.95530742552741998</v>
      </c>
      <c r="E17" s="4" t="s">
        <v>8</v>
      </c>
      <c r="F17" s="4" t="s">
        <v>9</v>
      </c>
      <c r="G17" s="4" t="s">
        <v>10</v>
      </c>
      <c r="H17" s="2">
        <v>10</v>
      </c>
      <c r="I17" s="8">
        <f t="shared" si="0"/>
        <v>108.86678824809437</v>
      </c>
      <c r="J17" s="8">
        <f t="shared" si="1"/>
        <v>240.7396229882541</v>
      </c>
    </row>
    <row r="18" spans="1:10" x14ac:dyDescent="0.25">
      <c r="A18" s="2">
        <v>17</v>
      </c>
      <c r="B18" s="3">
        <v>1996</v>
      </c>
      <c r="C18" s="6">
        <v>9.17296634925248</v>
      </c>
      <c r="D18" s="6">
        <v>0.93920489805474505</v>
      </c>
      <c r="E18" s="4" t="s">
        <v>8</v>
      </c>
      <c r="F18" s="4" t="s">
        <v>9</v>
      </c>
      <c r="G18" s="4" t="s">
        <v>10</v>
      </c>
      <c r="H18" s="2">
        <v>10</v>
      </c>
      <c r="I18" s="8">
        <f t="shared" si="0"/>
        <v>102.38835097561243</v>
      </c>
      <c r="J18" s="8">
        <f t="shared" si="1"/>
        <v>226.41370622678798</v>
      </c>
    </row>
    <row r="19" spans="1:10" x14ac:dyDescent="0.25">
      <c r="A19" s="2">
        <v>18</v>
      </c>
      <c r="B19" s="3">
        <v>1997</v>
      </c>
      <c r="C19" s="6">
        <v>9.4487814852041598</v>
      </c>
      <c r="D19" s="6">
        <v>0.96069306739075</v>
      </c>
      <c r="E19" s="4" t="s">
        <v>8</v>
      </c>
      <c r="F19" s="4" t="s">
        <v>9</v>
      </c>
      <c r="G19" s="4" t="s">
        <v>10</v>
      </c>
      <c r="H19" s="2">
        <v>10</v>
      </c>
      <c r="I19" s="8">
        <f t="shared" si="0"/>
        <v>101.67375220763635</v>
      </c>
      <c r="J19" s="8">
        <f t="shared" si="1"/>
        <v>224.83349759972361</v>
      </c>
    </row>
    <row r="20" spans="1:10" x14ac:dyDescent="0.25">
      <c r="A20" s="2">
        <v>19</v>
      </c>
      <c r="B20" s="3">
        <v>1998</v>
      </c>
      <c r="C20" s="6">
        <v>10.838189765870601</v>
      </c>
      <c r="D20" s="6">
        <v>0.93031117533848295</v>
      </c>
      <c r="E20" s="4" t="s">
        <v>8</v>
      </c>
      <c r="F20" s="4" t="s">
        <v>9</v>
      </c>
      <c r="G20" s="4" t="s">
        <v>10</v>
      </c>
      <c r="H20" s="2">
        <v>10</v>
      </c>
      <c r="I20" s="8">
        <f t="shared" si="0"/>
        <v>85.836398460933736</v>
      </c>
      <c r="J20" s="8">
        <f t="shared" si="1"/>
        <v>189.81199442628409</v>
      </c>
    </row>
    <row r="21" spans="1:10" x14ac:dyDescent="0.25">
      <c r="A21" s="2">
        <v>20</v>
      </c>
      <c r="B21" s="3">
        <v>1999</v>
      </c>
      <c r="C21" s="6">
        <v>10.6460001064903</v>
      </c>
      <c r="D21" s="6">
        <v>0.94731074556484196</v>
      </c>
      <c r="E21" s="4" t="s">
        <v>8</v>
      </c>
      <c r="F21" s="4" t="s">
        <v>9</v>
      </c>
      <c r="G21" s="4" t="s">
        <v>10</v>
      </c>
      <c r="H21" s="2">
        <v>10</v>
      </c>
      <c r="I21" s="8">
        <f t="shared" si="0"/>
        <v>88.982785655554991</v>
      </c>
      <c r="J21" s="8">
        <f t="shared" si="1"/>
        <v>196.76967251339758</v>
      </c>
    </row>
    <row r="22" spans="1:10" x14ac:dyDescent="0.25">
      <c r="A22" s="2">
        <v>21</v>
      </c>
      <c r="B22" s="3">
        <v>2000</v>
      </c>
      <c r="C22" s="6">
        <v>11.176626880956199</v>
      </c>
      <c r="D22" s="6">
        <v>0.93651948237761495</v>
      </c>
      <c r="E22" s="4" t="s">
        <v>8</v>
      </c>
      <c r="F22" s="4" t="s">
        <v>9</v>
      </c>
      <c r="G22" s="4" t="s">
        <v>10</v>
      </c>
      <c r="H22" s="2">
        <v>10</v>
      </c>
      <c r="I22" s="8">
        <f t="shared" si="0"/>
        <v>83.792676659301023</v>
      </c>
      <c r="J22" s="8">
        <f t="shared" si="1"/>
        <v>185.29266558472122</v>
      </c>
    </row>
    <row r="23" spans="1:10" x14ac:dyDescent="0.25">
      <c r="A23" s="2">
        <v>22</v>
      </c>
      <c r="B23" s="3">
        <v>2001</v>
      </c>
      <c r="C23" s="6">
        <v>10.8217996760823</v>
      </c>
      <c r="D23" s="6">
        <v>0.940002058908879</v>
      </c>
      <c r="E23" s="4" t="s">
        <v>8</v>
      </c>
      <c r="F23" s="4" t="s">
        <v>9</v>
      </c>
      <c r="G23" s="4" t="s">
        <v>10</v>
      </c>
      <c r="H23" s="2">
        <v>10</v>
      </c>
      <c r="I23" s="8">
        <f t="shared" si="0"/>
        <v>86.86189793241283</v>
      </c>
      <c r="J23" s="8">
        <f t="shared" si="1"/>
        <v>192.07970490173167</v>
      </c>
    </row>
    <row r="24" spans="1:10" x14ac:dyDescent="0.25">
      <c r="A24" s="2">
        <v>23</v>
      </c>
      <c r="B24" s="3">
        <v>2002</v>
      </c>
      <c r="C24" s="6">
        <v>10.219296330159199</v>
      </c>
      <c r="D24" s="6">
        <v>0.95473242923888302</v>
      </c>
      <c r="E24" s="4" t="s">
        <v>8</v>
      </c>
      <c r="F24" s="4" t="s">
        <v>9</v>
      </c>
      <c r="G24" s="4" t="s">
        <v>10</v>
      </c>
      <c r="H24" s="2">
        <v>10</v>
      </c>
      <c r="I24" s="8">
        <f t="shared" si="0"/>
        <v>93.424478397918207</v>
      </c>
      <c r="J24" s="8">
        <f t="shared" si="1"/>
        <v>206.59168943364881</v>
      </c>
    </row>
    <row r="25" spans="1:10" x14ac:dyDescent="0.25">
      <c r="A25" s="2">
        <v>24</v>
      </c>
      <c r="B25" s="3">
        <v>2003</v>
      </c>
      <c r="C25" s="6">
        <v>10.7994054707189</v>
      </c>
      <c r="D25" s="6">
        <v>0.93904751334220504</v>
      </c>
      <c r="E25" s="4" t="s">
        <v>8</v>
      </c>
      <c r="F25" s="4" t="s">
        <v>9</v>
      </c>
      <c r="G25" s="4" t="s">
        <v>10</v>
      </c>
      <c r="H25" s="2">
        <v>10</v>
      </c>
      <c r="I25" s="8">
        <f t="shared" si="0"/>
        <v>86.95363053904245</v>
      </c>
      <c r="J25" s="8">
        <f t="shared" si="1"/>
        <v>192.28255531636333</v>
      </c>
    </row>
    <row r="26" spans="1:10" x14ac:dyDescent="0.25">
      <c r="A26" s="2">
        <v>25</v>
      </c>
      <c r="B26" s="3">
        <v>2004</v>
      </c>
      <c r="C26" s="6">
        <v>10.3932284490963</v>
      </c>
      <c r="D26" s="6">
        <v>0.96510693143276105</v>
      </c>
      <c r="E26" s="4" t="s">
        <v>8</v>
      </c>
      <c r="F26" s="4" t="s">
        <v>9</v>
      </c>
      <c r="G26" s="4" t="s">
        <v>10</v>
      </c>
      <c r="H26" s="2">
        <v>10</v>
      </c>
      <c r="I26" s="8">
        <f t="shared" si="0"/>
        <v>92.859205025622032</v>
      </c>
      <c r="J26" s="8">
        <f t="shared" si="1"/>
        <v>205.34168747509221</v>
      </c>
    </row>
    <row r="27" spans="1:10" x14ac:dyDescent="0.25">
      <c r="A27" s="2">
        <v>26</v>
      </c>
      <c r="B27" s="3">
        <v>2005</v>
      </c>
      <c r="C27" s="6">
        <v>10.4508183424274</v>
      </c>
      <c r="D27" s="6">
        <v>0.96319478161572203</v>
      </c>
      <c r="E27" s="4" t="s">
        <v>8</v>
      </c>
      <c r="F27" s="4" t="s">
        <v>9</v>
      </c>
      <c r="G27" s="4" t="s">
        <v>10</v>
      </c>
      <c r="H27" s="2">
        <v>10</v>
      </c>
      <c r="I27" s="8">
        <f t="shared" si="0"/>
        <v>92.164532006591344</v>
      </c>
      <c r="J27" s="8">
        <f t="shared" si="1"/>
        <v>203.80554111316917</v>
      </c>
    </row>
    <row r="28" spans="1:10" x14ac:dyDescent="0.25">
      <c r="A28" s="2">
        <v>27</v>
      </c>
      <c r="B28" s="3">
        <v>2006</v>
      </c>
      <c r="C28" s="6">
        <v>9.7037865824065399</v>
      </c>
      <c r="D28" s="6">
        <v>0.96102540317459695</v>
      </c>
      <c r="E28" s="4" t="s">
        <v>8</v>
      </c>
      <c r="F28" s="4" t="s">
        <v>9</v>
      </c>
      <c r="G28" s="4" t="s">
        <v>10</v>
      </c>
      <c r="H28" s="2">
        <v>10</v>
      </c>
      <c r="I28" s="8">
        <f t="shared" si="0"/>
        <v>99.036123168350073</v>
      </c>
      <c r="J28" s="8">
        <f t="shared" si="1"/>
        <v>219.00084807713824</v>
      </c>
    </row>
    <row r="29" spans="1:10" x14ac:dyDescent="0.25">
      <c r="A29" s="2">
        <v>28</v>
      </c>
      <c r="B29" s="3">
        <v>2007</v>
      </c>
      <c r="C29" s="6">
        <v>9.6014053673476702</v>
      </c>
      <c r="D29" s="6">
        <v>0.94616236356249395</v>
      </c>
      <c r="E29" s="4" t="s">
        <v>8</v>
      </c>
      <c r="F29" s="4" t="s">
        <v>9</v>
      </c>
      <c r="G29" s="4" t="s">
        <v>10</v>
      </c>
      <c r="H29" s="2">
        <v>10</v>
      </c>
      <c r="I29" s="8">
        <f t="shared" si="0"/>
        <v>98.544153419476501</v>
      </c>
      <c r="J29" s="8">
        <f t="shared" si="1"/>
        <v>217.91294410044011</v>
      </c>
    </row>
    <row r="30" spans="1:10" x14ac:dyDescent="0.25">
      <c r="A30" s="2">
        <v>29</v>
      </c>
      <c r="B30" s="3">
        <v>2008</v>
      </c>
      <c r="C30" s="6">
        <v>9.6589175427890002</v>
      </c>
      <c r="D30" s="6">
        <v>0.94777568643504495</v>
      </c>
      <c r="E30" s="4" t="s">
        <v>8</v>
      </c>
      <c r="F30" s="4" t="s">
        <v>9</v>
      </c>
      <c r="G30" s="4" t="s">
        <v>10</v>
      </c>
      <c r="H30" s="2">
        <v>10</v>
      </c>
      <c r="I30" s="8">
        <f t="shared" si="0"/>
        <v>98.124420488776209</v>
      </c>
      <c r="J30" s="8">
        <f t="shared" si="1"/>
        <v>216.98477905471225</v>
      </c>
    </row>
    <row r="31" spans="1:10" x14ac:dyDescent="0.25">
      <c r="A31" s="2">
        <v>30</v>
      </c>
      <c r="B31" s="3">
        <v>2009</v>
      </c>
      <c r="C31" s="6">
        <v>9.3657515454289708</v>
      </c>
      <c r="D31" s="6">
        <v>0.91979531055978603</v>
      </c>
      <c r="E31" s="4" t="s">
        <v>8</v>
      </c>
      <c r="F31" s="4" t="s">
        <v>9</v>
      </c>
      <c r="G31" s="4" t="s">
        <v>10</v>
      </c>
      <c r="H31" s="2">
        <v>10</v>
      </c>
      <c r="I31" s="8">
        <f t="shared" si="0"/>
        <v>98.208382541249392</v>
      </c>
      <c r="J31" s="8">
        <f t="shared" si="1"/>
        <v>217.17044626491457</v>
      </c>
    </row>
    <row r="32" spans="1:10" x14ac:dyDescent="0.25">
      <c r="A32" s="2">
        <v>31</v>
      </c>
      <c r="B32" s="3">
        <v>2010</v>
      </c>
      <c r="C32" s="6">
        <v>9.8800000000000008</v>
      </c>
      <c r="D32" s="6">
        <v>0.93</v>
      </c>
      <c r="E32" s="4" t="s">
        <v>8</v>
      </c>
      <c r="F32" s="4" t="s">
        <v>9</v>
      </c>
      <c r="G32" s="4" t="s">
        <v>10</v>
      </c>
      <c r="H32" s="2">
        <v>10</v>
      </c>
      <c r="I32" s="8">
        <f t="shared" si="0"/>
        <v>94.129554655870436</v>
      </c>
      <c r="J32" s="8">
        <f t="shared" si="1"/>
        <v>208.150840716137</v>
      </c>
    </row>
    <row r="33" spans="1:10" x14ac:dyDescent="0.25">
      <c r="A33" s="2">
        <v>32</v>
      </c>
      <c r="B33" s="3">
        <v>2011</v>
      </c>
      <c r="C33" s="6">
        <v>10.334021491800163</v>
      </c>
      <c r="D33" s="6">
        <v>0.95683987354456079</v>
      </c>
      <c r="E33" s="4" t="s">
        <v>8</v>
      </c>
      <c r="F33" s="4" t="s">
        <v>9</v>
      </c>
      <c r="G33" s="4" t="s">
        <v>10</v>
      </c>
      <c r="H33" s="2">
        <v>10</v>
      </c>
      <c r="I33" s="8">
        <f t="shared" si="0"/>
        <v>92.591240912726363</v>
      </c>
      <c r="J33" s="8">
        <f t="shared" si="1"/>
        <v>204.74913229319529</v>
      </c>
    </row>
    <row r="34" spans="1:10" x14ac:dyDescent="0.25">
      <c r="A34" s="2">
        <v>33</v>
      </c>
      <c r="B34" s="3">
        <v>2012</v>
      </c>
      <c r="C34" s="6">
        <v>11.615839971618454</v>
      </c>
      <c r="D34" s="6">
        <v>0.93853274110203666</v>
      </c>
      <c r="E34" s="4" t="s">
        <v>8</v>
      </c>
      <c r="F34" s="4" t="s">
        <v>9</v>
      </c>
      <c r="G34" s="4" t="s">
        <v>10</v>
      </c>
      <c r="H34" s="2">
        <v>10</v>
      </c>
      <c r="I34" s="8">
        <f t="shared" si="0"/>
        <v>80.797664516315592</v>
      </c>
      <c r="J34" s="8">
        <f t="shared" si="1"/>
        <v>178.66972661728843</v>
      </c>
    </row>
    <row r="35" spans="1:10" x14ac:dyDescent="0.25">
      <c r="A35" s="2">
        <v>34</v>
      </c>
      <c r="B35" s="3">
        <v>2013</v>
      </c>
      <c r="C35" s="6">
        <v>11.567695515472565</v>
      </c>
      <c r="D35" s="6">
        <v>0.94670667424998323</v>
      </c>
      <c r="E35" s="4" t="s">
        <v>8</v>
      </c>
      <c r="F35" s="4" t="s">
        <v>9</v>
      </c>
      <c r="G35" s="4" t="s">
        <v>10</v>
      </c>
      <c r="H35" s="2">
        <v>10</v>
      </c>
      <c r="I35" s="8">
        <f t="shared" si="0"/>
        <v>81.840559598383265</v>
      </c>
      <c r="J35" s="8">
        <f t="shared" si="1"/>
        <v>180.97590440496347</v>
      </c>
    </row>
    <row r="36" spans="1:10" x14ac:dyDescent="0.25">
      <c r="A36" s="2">
        <v>35</v>
      </c>
      <c r="B36" s="3">
        <v>2014</v>
      </c>
      <c r="C36" s="6">
        <v>11.325318908708597</v>
      </c>
      <c r="D36" s="6">
        <v>0.9250454488878882</v>
      </c>
      <c r="E36" s="4" t="s">
        <v>8</v>
      </c>
      <c r="F36" s="4" t="s">
        <v>9</v>
      </c>
      <c r="G36" s="4" t="s">
        <v>10</v>
      </c>
      <c r="H36" s="2">
        <v>10</v>
      </c>
      <c r="I36" s="8">
        <f t="shared" si="0"/>
        <v>81.679417272442109</v>
      </c>
      <c r="J36" s="8">
        <f t="shared" si="1"/>
        <v>180.61956668784333</v>
      </c>
    </row>
    <row r="37" spans="1:10" x14ac:dyDescent="0.25">
      <c r="A37" s="2">
        <v>36</v>
      </c>
      <c r="B37" s="3">
        <v>2015</v>
      </c>
      <c r="C37" s="6">
        <v>11.84</v>
      </c>
      <c r="D37" s="6">
        <v>0.9</v>
      </c>
      <c r="E37" s="4" t="s">
        <v>8</v>
      </c>
      <c r="F37" s="4" t="s">
        <v>9</v>
      </c>
      <c r="G37" s="4" t="s">
        <v>10</v>
      </c>
      <c r="H37" s="2">
        <v>10</v>
      </c>
      <c r="I37" s="8">
        <f t="shared" si="0"/>
        <v>76.013513513513516</v>
      </c>
      <c r="J37" s="8">
        <f t="shared" si="1"/>
        <v>168.09042390001909</v>
      </c>
    </row>
    <row r="38" spans="1:10" x14ac:dyDescent="0.25">
      <c r="A38" s="2">
        <v>37</v>
      </c>
      <c r="B38" s="3">
        <v>2016</v>
      </c>
      <c r="C38" s="6">
        <v>12.017632874155893</v>
      </c>
      <c r="D38" s="6">
        <v>0.88929296641188749</v>
      </c>
      <c r="E38" s="4" t="s">
        <v>8</v>
      </c>
      <c r="F38" s="4" t="s">
        <v>9</v>
      </c>
      <c r="G38" s="4" t="s">
        <v>10</v>
      </c>
      <c r="H38" s="2">
        <v>10</v>
      </c>
      <c r="I38" s="8">
        <f t="shared" si="0"/>
        <v>73.999012594595555</v>
      </c>
      <c r="J38" s="8">
        <f t="shared" si="1"/>
        <v>163.63571186585298</v>
      </c>
    </row>
    <row r="39" spans="1:10" x14ac:dyDescent="0.25">
      <c r="A39" s="2">
        <v>38</v>
      </c>
      <c r="B39" s="3">
        <v>2017</v>
      </c>
      <c r="C39" s="6">
        <v>11.972226181107304</v>
      </c>
      <c r="D39" s="6">
        <v>0.88624466038443728</v>
      </c>
      <c r="E39" s="4" t="s">
        <v>8</v>
      </c>
      <c r="F39" s="4" t="s">
        <v>9</v>
      </c>
      <c r="G39" s="4" t="s">
        <v>10</v>
      </c>
      <c r="H39" s="2">
        <v>10</v>
      </c>
      <c r="I39" s="8">
        <f t="shared" ref="I39:I44" si="2">D39*1000/C39</f>
        <v>74.025051563339986</v>
      </c>
      <c r="J39" s="8">
        <f t="shared" ref="J39:J43" si="3">(D39*1000/14.007)/(C39/30.974)</f>
        <v>163.69329243398965</v>
      </c>
    </row>
    <row r="40" spans="1:10" s="16" customFormat="1" x14ac:dyDescent="0.25">
      <c r="A40" s="11">
        <v>39</v>
      </c>
      <c r="B40" s="12">
        <v>2018</v>
      </c>
      <c r="C40" s="13">
        <v>12.431753212552074</v>
      </c>
      <c r="D40" s="13">
        <v>0.8647788593407465</v>
      </c>
      <c r="E40" s="14" t="s">
        <v>8</v>
      </c>
      <c r="F40" s="14" t="s">
        <v>9</v>
      </c>
      <c r="G40" s="14" t="s">
        <v>10</v>
      </c>
      <c r="H40" s="11">
        <v>10</v>
      </c>
      <c r="I40" s="15">
        <f t="shared" si="2"/>
        <v>69.562099935156198</v>
      </c>
      <c r="J40" s="15">
        <f t="shared" si="3"/>
        <v>153.82426525248292</v>
      </c>
    </row>
    <row r="41" spans="1:10" s="16" customFormat="1" x14ac:dyDescent="0.25">
      <c r="A41" s="11">
        <v>40</v>
      </c>
      <c r="B41" s="12">
        <v>2019</v>
      </c>
      <c r="C41" s="13">
        <v>12.231604668973779</v>
      </c>
      <c r="D41" s="13">
        <v>0.86183780605286708</v>
      </c>
      <c r="E41" s="14" t="s">
        <v>8</v>
      </c>
      <c r="F41" s="14" t="s">
        <v>9</v>
      </c>
      <c r="G41" s="14" t="s">
        <v>10</v>
      </c>
      <c r="H41" s="11">
        <v>10</v>
      </c>
      <c r="I41" s="15">
        <f t="shared" si="2"/>
        <v>70.459913427301331</v>
      </c>
      <c r="J41" s="15">
        <f t="shared" si="3"/>
        <v>155.80962079654682</v>
      </c>
    </row>
    <row r="42" spans="1:10" s="16" customFormat="1" x14ac:dyDescent="0.25">
      <c r="A42" s="11">
        <v>41</v>
      </c>
      <c r="B42" s="12">
        <v>2020</v>
      </c>
      <c r="C42" s="13">
        <v>12.076180991975507</v>
      </c>
      <c r="D42" s="13">
        <v>0.82089453725313088</v>
      </c>
      <c r="E42" s="14" t="s">
        <v>8</v>
      </c>
      <c r="F42" s="14" t="s">
        <v>9</v>
      </c>
      <c r="G42" s="14" t="s">
        <v>10</v>
      </c>
      <c r="H42" s="11">
        <v>10</v>
      </c>
      <c r="I42" s="15">
        <f t="shared" si="2"/>
        <v>67.976336045195623</v>
      </c>
      <c r="J42" s="15">
        <f t="shared" si="3"/>
        <v>150.31762923280428</v>
      </c>
    </row>
    <row r="43" spans="1:10" s="16" customFormat="1" x14ac:dyDescent="0.25">
      <c r="A43" s="11">
        <v>42</v>
      </c>
      <c r="B43" s="12">
        <v>2021</v>
      </c>
      <c r="C43" s="13">
        <v>12.297095673189224</v>
      </c>
      <c r="D43" s="13">
        <v>0.8238965906392175</v>
      </c>
      <c r="E43" s="14" t="s">
        <v>8</v>
      </c>
      <c r="F43" s="14" t="s">
        <v>9</v>
      </c>
      <c r="G43" s="14" t="s">
        <v>10</v>
      </c>
      <c r="H43" s="11">
        <v>10</v>
      </c>
      <c r="I43" s="15">
        <f t="shared" si="2"/>
        <v>66.999282801021081</v>
      </c>
      <c r="J43" s="15">
        <f t="shared" si="3"/>
        <v>148.15704900969706</v>
      </c>
    </row>
    <row r="44" spans="1:10" s="16" customFormat="1" x14ac:dyDescent="0.25">
      <c r="A44" s="11">
        <v>43</v>
      </c>
      <c r="B44" s="12">
        <v>2022</v>
      </c>
      <c r="C44" s="13">
        <v>12.135013661591222</v>
      </c>
      <c r="D44" s="13">
        <v>0.80414655353437281</v>
      </c>
      <c r="E44" s="14" t="s">
        <v>8</v>
      </c>
      <c r="F44" s="14" t="s">
        <v>9</v>
      </c>
      <c r="G44" s="14" t="s">
        <v>10</v>
      </c>
      <c r="H44" s="11">
        <v>10</v>
      </c>
      <c r="I44" s="15">
        <f t="shared" si="2"/>
        <v>66.266637678340118</v>
      </c>
      <c r="J44" s="15">
        <f t="shared" ref="J44" si="4">(D44*1000/14.007)/(C44/30.974)</f>
        <v>146.53693406503226</v>
      </c>
    </row>
    <row r="45" spans="1:10" s="22" customFormat="1" x14ac:dyDescent="0.25">
      <c r="A45" s="17">
        <v>44</v>
      </c>
      <c r="B45" s="18">
        <v>2023</v>
      </c>
      <c r="C45" s="19">
        <v>13.337726742093517</v>
      </c>
      <c r="D45" s="19">
        <v>0.83054921756905742</v>
      </c>
      <c r="E45" s="14" t="s">
        <v>8</v>
      </c>
      <c r="F45" s="20" t="s">
        <v>9</v>
      </c>
      <c r="G45" s="20" t="s">
        <v>10</v>
      </c>
      <c r="H45" s="17">
        <v>10</v>
      </c>
      <c r="I45" s="21">
        <f t="shared" ref="I45" si="5">D45*1000/C45</f>
        <v>62.27067277873266</v>
      </c>
      <c r="J45" s="21">
        <f t="shared" ref="J45" si="6">(D45*1000/14.007)/(C45/30.974)</f>
        <v>137.70056533508</v>
      </c>
    </row>
    <row r="46" spans="1:10" x14ac:dyDescent="0.25">
      <c r="A46" s="2"/>
      <c r="B46" s="3"/>
      <c r="C46" s="6"/>
      <c r="D46" s="6"/>
      <c r="E46" s="4"/>
      <c r="F46" s="4"/>
      <c r="G46" s="4"/>
      <c r="H46" s="2"/>
      <c r="I46" s="8"/>
      <c r="J46" s="8"/>
    </row>
    <row r="47" spans="1:10" x14ac:dyDescent="0.25">
      <c r="A47" s="2"/>
      <c r="B47" s="3"/>
      <c r="C47" s="6"/>
      <c r="D47" s="6"/>
      <c r="E47" s="4"/>
      <c r="F47" s="4"/>
      <c r="G47" s="4"/>
      <c r="H47" s="2"/>
      <c r="I47" s="8"/>
      <c r="J47" s="8"/>
    </row>
    <row r="48" spans="1:10" x14ac:dyDescent="0.25">
      <c r="A48" s="2"/>
      <c r="B48" s="3"/>
      <c r="C48" s="6"/>
      <c r="D48" s="6"/>
      <c r="E48" s="4"/>
      <c r="F48" s="4"/>
      <c r="G48" s="4"/>
      <c r="H48" s="2"/>
      <c r="I48" s="8"/>
      <c r="J48" s="8"/>
    </row>
    <row r="49" spans="1:10" x14ac:dyDescent="0.25">
      <c r="A49" s="2"/>
      <c r="B49" s="3"/>
      <c r="C49" s="6"/>
      <c r="D49" s="6"/>
      <c r="E49" s="4"/>
      <c r="F49" s="4"/>
      <c r="G49" s="4"/>
      <c r="H49" s="2"/>
      <c r="I49" s="8"/>
      <c r="J49" s="8"/>
    </row>
    <row r="50" spans="1:10" x14ac:dyDescent="0.25">
      <c r="A50" s="2"/>
      <c r="B50" s="3"/>
      <c r="C50" s="6"/>
      <c r="D50" s="6"/>
      <c r="E50" s="4"/>
      <c r="F50" s="4"/>
      <c r="G50" s="4"/>
      <c r="H50" s="2"/>
      <c r="I50" s="8"/>
      <c r="J50" s="8"/>
    </row>
    <row r="51" spans="1:10" x14ac:dyDescent="0.25">
      <c r="A51" s="2"/>
      <c r="B51" s="3"/>
      <c r="C51" s="6"/>
      <c r="D51" s="6"/>
      <c r="E51" s="4"/>
      <c r="F51" s="4"/>
      <c r="G51" s="4"/>
      <c r="H51" s="2"/>
      <c r="I51" s="8"/>
      <c r="J51" s="8"/>
    </row>
    <row r="52" spans="1:10" x14ac:dyDescent="0.25">
      <c r="A52" s="2"/>
      <c r="B52" s="3"/>
      <c r="C52" s="6"/>
      <c r="D52" s="6"/>
      <c r="E52" s="4"/>
      <c r="F52" s="4"/>
      <c r="G52" s="4"/>
      <c r="H52" s="2"/>
      <c r="I52" s="8"/>
      <c r="J52" s="8"/>
    </row>
    <row r="53" spans="1:10" x14ac:dyDescent="0.25">
      <c r="A53" s="2"/>
      <c r="B53" s="3"/>
      <c r="C53" s="6"/>
      <c r="D53" s="6"/>
      <c r="E53" s="4"/>
      <c r="F53" s="4"/>
      <c r="G53" s="4"/>
      <c r="H53" s="2"/>
      <c r="I53" s="8"/>
      <c r="J53" s="8"/>
    </row>
    <row r="54" spans="1:10" x14ac:dyDescent="0.25">
      <c r="A54" s="2"/>
      <c r="B54" s="3"/>
      <c r="C54" s="6"/>
      <c r="D54" s="6"/>
      <c r="E54" s="4"/>
      <c r="F54" s="4"/>
      <c r="G54" s="4"/>
      <c r="H54" s="2"/>
      <c r="I54" s="8"/>
      <c r="J54" s="8"/>
    </row>
    <row r="55" spans="1:10" x14ac:dyDescent="0.25">
      <c r="A55" s="2"/>
      <c r="B55" s="3"/>
      <c r="C55" s="6"/>
      <c r="D55" s="6"/>
      <c r="E55" s="4"/>
      <c r="F55" s="4"/>
      <c r="G55" s="4"/>
      <c r="H55" s="2"/>
      <c r="I55" s="8"/>
      <c r="J55" s="8"/>
    </row>
    <row r="56" spans="1:10" x14ac:dyDescent="0.25">
      <c r="A56" s="2"/>
      <c r="B56" s="3"/>
      <c r="C56" s="6"/>
      <c r="D56" s="6"/>
      <c r="E56" s="4"/>
      <c r="F56" s="4"/>
      <c r="G56" s="4"/>
      <c r="H56" s="2"/>
      <c r="I56" s="8"/>
      <c r="J56" s="8"/>
    </row>
    <row r="57" spans="1:10" x14ac:dyDescent="0.25">
      <c r="A57" s="2"/>
      <c r="B57" s="3"/>
      <c r="C57" s="6"/>
      <c r="D57" s="6"/>
      <c r="E57" s="4"/>
      <c r="F57" s="4"/>
      <c r="G57" s="4"/>
      <c r="H57" s="2"/>
      <c r="I57" s="8"/>
      <c r="J57" s="8"/>
    </row>
    <row r="58" spans="1:10" x14ac:dyDescent="0.25">
      <c r="A58" s="2"/>
      <c r="B58" s="3"/>
      <c r="C58" s="6"/>
      <c r="D58" s="6"/>
      <c r="E58" s="4"/>
      <c r="F58" s="4"/>
      <c r="G58" s="4"/>
      <c r="H58" s="2"/>
      <c r="I58" s="8"/>
      <c r="J58" s="8"/>
    </row>
    <row r="59" spans="1:10" x14ac:dyDescent="0.25">
      <c r="A59" s="2"/>
      <c r="B59" s="3"/>
      <c r="C59" s="6"/>
      <c r="D59" s="6"/>
      <c r="E59" s="4"/>
      <c r="F59" s="4"/>
      <c r="G59" s="4"/>
      <c r="H59" s="2"/>
      <c r="I59" s="8"/>
      <c r="J59" s="8"/>
    </row>
    <row r="60" spans="1:10" x14ac:dyDescent="0.25">
      <c r="A60" s="2"/>
      <c r="B60" s="3"/>
      <c r="C60" s="6"/>
      <c r="D60" s="6"/>
      <c r="E60" s="4"/>
      <c r="F60" s="4"/>
      <c r="G60" s="4"/>
      <c r="H60" s="2"/>
      <c r="I60" s="8"/>
      <c r="J60" s="8"/>
    </row>
    <row r="61" spans="1:10" x14ac:dyDescent="0.25">
      <c r="A61" s="2"/>
      <c r="B61" s="3"/>
      <c r="C61" s="6"/>
      <c r="D61" s="6"/>
      <c r="E61" s="4"/>
      <c r="F61" s="4"/>
      <c r="G61" s="4"/>
      <c r="H61" s="2"/>
      <c r="I61" s="8"/>
      <c r="J61" s="8"/>
    </row>
    <row r="62" spans="1:10" x14ac:dyDescent="0.25">
      <c r="A62" s="2"/>
      <c r="B62" s="3"/>
      <c r="C62" s="6"/>
      <c r="D62" s="6"/>
      <c r="E62" s="4"/>
      <c r="F62" s="4"/>
      <c r="G62" s="4"/>
      <c r="H62" s="2"/>
      <c r="I62" s="8"/>
      <c r="J62" s="8"/>
    </row>
    <row r="63" spans="1:10" x14ac:dyDescent="0.25">
      <c r="A63" s="2"/>
      <c r="B63" s="3"/>
      <c r="C63" s="6"/>
      <c r="D63" s="6"/>
      <c r="E63" s="4"/>
      <c r="F63" s="4"/>
      <c r="G63" s="4"/>
      <c r="H63" s="2"/>
      <c r="I63" s="8"/>
      <c r="J63" s="8"/>
    </row>
    <row r="64" spans="1:10" x14ac:dyDescent="0.25">
      <c r="A64" s="2"/>
      <c r="B64" s="3"/>
      <c r="C64" s="6"/>
      <c r="E64" s="4"/>
      <c r="F64" s="4"/>
      <c r="G64" s="4"/>
      <c r="H64" s="2"/>
      <c r="I64" s="8"/>
      <c r="J64" s="8"/>
    </row>
    <row r="65" spans="1:10" x14ac:dyDescent="0.25">
      <c r="A65" s="2"/>
      <c r="B65" s="3"/>
      <c r="C65" s="6"/>
      <c r="E65" s="4"/>
      <c r="F65" s="4"/>
      <c r="G65" s="4"/>
      <c r="H65" s="2"/>
      <c r="I65" s="8"/>
      <c r="J65" s="8"/>
    </row>
    <row r="66" spans="1:10" x14ac:dyDescent="0.25">
      <c r="A66" s="2"/>
      <c r="B66" s="3"/>
      <c r="C66" s="6"/>
      <c r="E66" s="4"/>
      <c r="F66" s="4"/>
      <c r="G66" s="4"/>
      <c r="H66" s="2"/>
      <c r="I66" s="8"/>
      <c r="J66" s="8"/>
    </row>
    <row r="67" spans="1:10" x14ac:dyDescent="0.25">
      <c r="A67" s="2"/>
      <c r="B67" s="3"/>
      <c r="C67" s="6"/>
      <c r="D67" s="6"/>
      <c r="E67" s="4"/>
      <c r="F67" s="4"/>
      <c r="G67" s="4"/>
      <c r="H67" s="2"/>
      <c r="I67" s="8"/>
      <c r="J67" s="8"/>
    </row>
    <row r="68" spans="1:10" x14ac:dyDescent="0.25">
      <c r="A68" s="2"/>
      <c r="B68" s="3"/>
      <c r="C68" s="6"/>
      <c r="D68" s="6"/>
      <c r="E68" s="4"/>
      <c r="F68" s="4"/>
      <c r="G68" s="4"/>
      <c r="H68" s="2"/>
      <c r="I68" s="8"/>
      <c r="J68" s="8"/>
    </row>
    <row r="69" spans="1:10" x14ac:dyDescent="0.25">
      <c r="A69" s="2"/>
      <c r="B69" s="3"/>
      <c r="C69" s="6"/>
      <c r="D69" s="6"/>
      <c r="E69" s="4"/>
      <c r="F69" s="4"/>
      <c r="G69" s="4"/>
      <c r="H69" s="2"/>
      <c r="I69" s="8"/>
      <c r="J69" s="8"/>
    </row>
    <row r="70" spans="1:10" x14ac:dyDescent="0.25">
      <c r="A70" s="2"/>
      <c r="B70" s="3"/>
      <c r="C70" s="6"/>
      <c r="D70" s="6"/>
      <c r="E70" s="4"/>
      <c r="F70" s="4"/>
      <c r="G70" s="4"/>
      <c r="H70" s="2"/>
      <c r="I70" s="8"/>
      <c r="J70" s="8"/>
    </row>
    <row r="71" spans="1:10" x14ac:dyDescent="0.25">
      <c r="A71" s="2"/>
      <c r="B71" s="3"/>
      <c r="C71" s="6"/>
      <c r="D71" s="6"/>
      <c r="E71" s="4"/>
      <c r="F71" s="4"/>
      <c r="G71" s="4"/>
      <c r="H71" s="2"/>
      <c r="I71" s="8"/>
      <c r="J71" s="8"/>
    </row>
    <row r="72" spans="1:10" x14ac:dyDescent="0.25">
      <c r="A72" s="2"/>
      <c r="B72" s="3"/>
      <c r="C72" s="6"/>
      <c r="D72" s="6"/>
      <c r="E72" s="4"/>
      <c r="F72" s="4"/>
      <c r="G72" s="4"/>
      <c r="H72" s="2"/>
      <c r="I72" s="8"/>
      <c r="J72" s="8"/>
    </row>
    <row r="73" spans="1:10" x14ac:dyDescent="0.25">
      <c r="A73" s="2"/>
      <c r="B73" s="3"/>
      <c r="C73" s="6"/>
      <c r="D73" s="6"/>
      <c r="E73" s="4"/>
      <c r="F73" s="4"/>
      <c r="G73" s="4"/>
      <c r="H73" s="2"/>
      <c r="I73" s="8"/>
      <c r="J73" s="8"/>
    </row>
    <row r="74" spans="1:10" x14ac:dyDescent="0.25">
      <c r="A74" s="2"/>
      <c r="B74" s="3"/>
      <c r="C74" s="6"/>
      <c r="D74" s="6"/>
      <c r="E74" s="4"/>
      <c r="F74" s="4"/>
      <c r="G74" s="4"/>
      <c r="H74" s="2"/>
      <c r="I74" s="8"/>
      <c r="J74" s="8"/>
    </row>
    <row r="75" spans="1:10" x14ac:dyDescent="0.25">
      <c r="A75" s="2"/>
      <c r="B75" s="3"/>
      <c r="C75" s="6"/>
      <c r="D75" s="6"/>
      <c r="E75" s="4"/>
      <c r="F75" s="4"/>
      <c r="G75" s="4"/>
      <c r="H75" s="2"/>
      <c r="I75" s="8"/>
      <c r="J75" s="8"/>
    </row>
    <row r="76" spans="1:10" x14ac:dyDescent="0.25">
      <c r="A76" s="2"/>
      <c r="B76" s="3"/>
      <c r="C76" s="6"/>
      <c r="D76" s="6"/>
      <c r="E76" s="4"/>
      <c r="F76" s="4"/>
      <c r="G76" s="4"/>
      <c r="H76" s="2"/>
      <c r="I76" s="8"/>
      <c r="J76" s="8"/>
    </row>
    <row r="77" spans="1:10" x14ac:dyDescent="0.25">
      <c r="A77" s="2"/>
      <c r="B77" s="3"/>
      <c r="C77" s="6"/>
      <c r="D77" s="6"/>
      <c r="E77" s="4"/>
      <c r="F77" s="4"/>
      <c r="G77" s="4"/>
      <c r="H77" s="2"/>
      <c r="I77" s="8"/>
      <c r="J77" s="8"/>
    </row>
    <row r="78" spans="1:10" x14ac:dyDescent="0.25">
      <c r="A78" s="2"/>
      <c r="B78" s="3"/>
      <c r="C78" s="6"/>
      <c r="D78" s="6"/>
      <c r="E78" s="4"/>
      <c r="F78" s="4"/>
      <c r="G78" s="4"/>
      <c r="H78" s="2"/>
      <c r="I78" s="8"/>
      <c r="J78" s="8"/>
    </row>
    <row r="79" spans="1:10" x14ac:dyDescent="0.25">
      <c r="A79" s="2"/>
      <c r="B79" s="3"/>
      <c r="C79" s="6"/>
      <c r="D79" s="6"/>
      <c r="E79" s="4"/>
      <c r="F79" s="4"/>
      <c r="G79" s="4"/>
      <c r="H79" s="2"/>
      <c r="I79" s="8"/>
      <c r="J79" s="8"/>
    </row>
    <row r="80" spans="1:10" x14ac:dyDescent="0.25">
      <c r="A80" s="2"/>
      <c r="B80" s="3"/>
      <c r="C80" s="6"/>
      <c r="D80" s="6"/>
      <c r="E80" s="4"/>
      <c r="F80" s="4"/>
      <c r="G80" s="4"/>
      <c r="H80" s="2"/>
      <c r="I80" s="8"/>
      <c r="J80" s="8"/>
    </row>
    <row r="81" spans="1:10" x14ac:dyDescent="0.25">
      <c r="A81" s="2"/>
      <c r="B81" s="3"/>
      <c r="C81" s="6"/>
      <c r="D81" s="6"/>
      <c r="E81" s="4"/>
      <c r="F81" s="4"/>
      <c r="G81" s="4"/>
      <c r="H81" s="2"/>
      <c r="I81" s="8"/>
      <c r="J81" s="8"/>
    </row>
    <row r="82" spans="1:10" x14ac:dyDescent="0.25">
      <c r="A82" s="2"/>
      <c r="B82" s="3"/>
      <c r="C82" s="6"/>
      <c r="D82" s="6"/>
      <c r="E82" s="4"/>
      <c r="F82" s="4"/>
      <c r="G82" s="4"/>
      <c r="H82" s="2"/>
      <c r="I82" s="8"/>
      <c r="J82" s="8"/>
    </row>
    <row r="83" spans="1:10" x14ac:dyDescent="0.25">
      <c r="A83" s="2"/>
      <c r="B83" s="3"/>
      <c r="C83" s="6"/>
      <c r="D83" s="6"/>
      <c r="E83" s="4"/>
      <c r="F83" s="4"/>
      <c r="G83" s="4"/>
      <c r="H83" s="2"/>
      <c r="I83" s="8"/>
      <c r="J83" s="8"/>
    </row>
    <row r="84" spans="1:10" x14ac:dyDescent="0.25">
      <c r="A84" s="2"/>
      <c r="B84" s="3"/>
      <c r="C84" s="6"/>
      <c r="D84" s="6"/>
      <c r="E84" s="4"/>
      <c r="F84" s="4"/>
      <c r="G84" s="4"/>
      <c r="H84" s="2"/>
      <c r="I84" s="8"/>
      <c r="J84" s="8"/>
    </row>
    <row r="85" spans="1:10" x14ac:dyDescent="0.25">
      <c r="A85" s="2"/>
      <c r="B85" s="3"/>
      <c r="C85" s="6"/>
      <c r="D85" s="6"/>
      <c r="E85" s="4"/>
      <c r="F85" s="4"/>
      <c r="G85" s="4"/>
      <c r="H85" s="2"/>
      <c r="I85" s="8"/>
      <c r="J85" s="8"/>
    </row>
    <row r="86" spans="1:10" x14ac:dyDescent="0.25">
      <c r="A86" s="2"/>
      <c r="B86" s="3"/>
      <c r="C86" s="6"/>
      <c r="D86" s="6"/>
      <c r="E86" s="4"/>
      <c r="F86" s="4"/>
      <c r="G86" s="4"/>
      <c r="H86" s="2"/>
      <c r="I86" s="8"/>
      <c r="J86" s="8"/>
    </row>
    <row r="87" spans="1:10" x14ac:dyDescent="0.25">
      <c r="A87" s="2"/>
      <c r="B87" s="3"/>
      <c r="C87" s="6"/>
      <c r="D87" s="6"/>
      <c r="E87" s="4"/>
      <c r="F87" s="4"/>
      <c r="G87" s="4"/>
      <c r="H87" s="2"/>
      <c r="I87" s="8"/>
      <c r="J87" s="8"/>
    </row>
    <row r="88" spans="1:10" x14ac:dyDescent="0.25">
      <c r="A88" s="2"/>
      <c r="B88" s="3"/>
      <c r="C88" s="6"/>
      <c r="D88" s="6"/>
      <c r="E88" s="4"/>
      <c r="F88" s="4"/>
      <c r="G88" s="4"/>
      <c r="H88" s="2"/>
      <c r="I88" s="8"/>
      <c r="J88" s="8"/>
    </row>
    <row r="89" spans="1:10" x14ac:dyDescent="0.25">
      <c r="A89" s="2"/>
      <c r="B89" s="3"/>
      <c r="C89" s="6"/>
      <c r="D89" s="6"/>
      <c r="E89" s="4"/>
      <c r="F89" s="4"/>
      <c r="G89" s="4"/>
      <c r="H89" s="2"/>
      <c r="I89" s="8"/>
      <c r="J89" s="8"/>
    </row>
    <row r="90" spans="1:10" x14ac:dyDescent="0.25">
      <c r="A90" s="2"/>
      <c r="B90" s="3"/>
      <c r="C90" s="6"/>
      <c r="D90" s="6"/>
      <c r="E90" s="4"/>
      <c r="F90" s="4"/>
      <c r="G90" s="4"/>
      <c r="H90" s="2"/>
      <c r="I90" s="8"/>
      <c r="J90" s="8"/>
    </row>
    <row r="91" spans="1:10" x14ac:dyDescent="0.25">
      <c r="A91" s="2"/>
      <c r="B91" s="3"/>
      <c r="C91" s="6"/>
      <c r="D91" s="6"/>
      <c r="E91" s="4"/>
      <c r="F91" s="4"/>
      <c r="G91" s="4"/>
      <c r="H91" s="2"/>
      <c r="I91" s="8"/>
      <c r="J91" s="8"/>
    </row>
    <row r="92" spans="1:10" x14ac:dyDescent="0.25">
      <c r="A92" s="2"/>
      <c r="B92" s="3"/>
      <c r="C92" s="6"/>
      <c r="D92" s="6"/>
      <c r="E92" s="4"/>
      <c r="F92" s="4"/>
      <c r="G92" s="4"/>
      <c r="H92" s="2"/>
      <c r="I92" s="8"/>
      <c r="J92" s="8"/>
    </row>
    <row r="93" spans="1:10" x14ac:dyDescent="0.25">
      <c r="A93" s="2"/>
      <c r="B93" s="3"/>
      <c r="C93" s="6"/>
      <c r="D93" s="6"/>
      <c r="E93" s="4"/>
      <c r="F93" s="4"/>
      <c r="G93" s="4"/>
      <c r="H93" s="2"/>
      <c r="I93" s="8"/>
      <c r="J93" s="8"/>
    </row>
    <row r="94" spans="1:10" x14ac:dyDescent="0.25">
      <c r="A94" s="2"/>
      <c r="B94" s="3"/>
      <c r="C94" s="6"/>
      <c r="D94" s="6"/>
      <c r="E94" s="4"/>
      <c r="F94" s="4"/>
      <c r="G94" s="4"/>
      <c r="H94" s="2"/>
      <c r="I94" s="8"/>
      <c r="J94" s="8"/>
    </row>
    <row r="95" spans="1:10" x14ac:dyDescent="0.25">
      <c r="A95" s="2"/>
      <c r="B95" s="3"/>
      <c r="C95" s="6"/>
      <c r="E95" s="4"/>
      <c r="F95" s="4"/>
      <c r="G95" s="4"/>
      <c r="H95" s="2"/>
      <c r="I95" s="8"/>
      <c r="J95" s="8"/>
    </row>
    <row r="96" spans="1:10" x14ac:dyDescent="0.25">
      <c r="A96" s="2"/>
      <c r="B96" s="3"/>
      <c r="C96" s="6"/>
      <c r="E96" s="4"/>
      <c r="F96" s="4"/>
      <c r="G96" s="4"/>
      <c r="H96" s="2"/>
      <c r="I96" s="8"/>
      <c r="J96" s="8"/>
    </row>
    <row r="97" spans="1:10" x14ac:dyDescent="0.25">
      <c r="A97" s="2"/>
      <c r="B97" s="3"/>
      <c r="C97" s="6"/>
      <c r="E97" s="4"/>
      <c r="F97" s="4"/>
      <c r="G97" s="4"/>
      <c r="H97" s="2"/>
      <c r="I97" s="8"/>
      <c r="J97" s="8"/>
    </row>
    <row r="98" spans="1:10" x14ac:dyDescent="0.25">
      <c r="A98" s="2"/>
      <c r="B98" s="3"/>
      <c r="C98" s="6"/>
      <c r="E98" s="4"/>
      <c r="F98" s="4"/>
      <c r="G98" s="4"/>
      <c r="H98" s="2"/>
      <c r="I98" s="8"/>
      <c r="J98" s="8"/>
    </row>
    <row r="99" spans="1:10" x14ac:dyDescent="0.25">
      <c r="A99" s="2"/>
      <c r="B99" s="3"/>
      <c r="C99" s="6"/>
      <c r="E99" s="4"/>
      <c r="F99" s="4"/>
      <c r="G99" s="4"/>
      <c r="H99" s="2"/>
      <c r="I99" s="8"/>
      <c r="J99" s="8"/>
    </row>
    <row r="100" spans="1:10" x14ac:dyDescent="0.25">
      <c r="A100" s="2"/>
      <c r="B100" s="3"/>
      <c r="C100" s="6"/>
      <c r="E100" s="4"/>
      <c r="F100" s="4"/>
      <c r="G100" s="4"/>
      <c r="H100" s="2"/>
      <c r="I100" s="8"/>
      <c r="J100" s="8"/>
    </row>
    <row r="101" spans="1:10" x14ac:dyDescent="0.25">
      <c r="A101" s="2"/>
      <c r="B101" s="3"/>
      <c r="C101" s="6"/>
      <c r="E101" s="4"/>
      <c r="F101" s="4"/>
      <c r="G101" s="4"/>
      <c r="H101" s="2"/>
      <c r="I101" s="8"/>
      <c r="J101" s="8"/>
    </row>
    <row r="102" spans="1:10" x14ac:dyDescent="0.25">
      <c r="A102" s="2"/>
      <c r="B102" s="3"/>
      <c r="C102" s="6"/>
      <c r="E102" s="4"/>
      <c r="F102" s="4"/>
      <c r="G102" s="4"/>
      <c r="H102" s="2"/>
      <c r="I102" s="8"/>
      <c r="J102" s="8"/>
    </row>
    <row r="103" spans="1:10" x14ac:dyDescent="0.25">
      <c r="A103" s="2"/>
      <c r="B103" s="3"/>
      <c r="C103" s="6"/>
      <c r="E103" s="4"/>
      <c r="F103" s="4"/>
      <c r="G103" s="4"/>
      <c r="H103" s="2"/>
      <c r="I103" s="8"/>
      <c r="J103" s="8"/>
    </row>
    <row r="104" spans="1:10" x14ac:dyDescent="0.25">
      <c r="A104" s="2"/>
      <c r="B104" s="3"/>
      <c r="C104" s="6"/>
      <c r="E104" s="4"/>
      <c r="F104" s="4"/>
      <c r="G104" s="4"/>
      <c r="H104" s="2"/>
      <c r="I104" s="8"/>
      <c r="J104" s="8"/>
    </row>
    <row r="105" spans="1:10" x14ac:dyDescent="0.25">
      <c r="A105" s="2"/>
      <c r="B105" s="3"/>
      <c r="C105" s="6"/>
      <c r="E105" s="4"/>
      <c r="F105" s="4"/>
      <c r="G105" s="4"/>
      <c r="H105" s="2"/>
      <c r="I105" s="8"/>
      <c r="J105" s="8"/>
    </row>
    <row r="106" spans="1:10" x14ac:dyDescent="0.25">
      <c r="A106" s="2"/>
      <c r="B106" s="3"/>
      <c r="C106" s="6"/>
      <c r="E106" s="4"/>
      <c r="F106" s="4"/>
      <c r="G106" s="4"/>
      <c r="H106" s="2"/>
      <c r="I106" s="8"/>
      <c r="J106" s="8"/>
    </row>
    <row r="107" spans="1:10" x14ac:dyDescent="0.25">
      <c r="A107" s="2"/>
      <c r="B107" s="3"/>
      <c r="C107" s="6"/>
      <c r="E107" s="4"/>
      <c r="F107" s="4"/>
      <c r="G107" s="4"/>
      <c r="H107" s="2"/>
      <c r="I107" s="8"/>
      <c r="J107" s="8"/>
    </row>
    <row r="108" spans="1:10" x14ac:dyDescent="0.25">
      <c r="A108" s="2"/>
      <c r="B108" s="3"/>
      <c r="C108" s="6"/>
      <c r="E108" s="4"/>
      <c r="F108" s="4"/>
      <c r="G108" s="4"/>
      <c r="H108" s="2"/>
      <c r="I108" s="8"/>
      <c r="J108" s="8"/>
    </row>
    <row r="109" spans="1:10" x14ac:dyDescent="0.25">
      <c r="A109" s="2"/>
      <c r="B109" s="3"/>
      <c r="C109" s="6"/>
      <c r="E109" s="4"/>
      <c r="F109" s="4"/>
      <c r="G109" s="4"/>
      <c r="H109" s="2"/>
      <c r="I109" s="8"/>
      <c r="J109" s="8"/>
    </row>
    <row r="110" spans="1:10" x14ac:dyDescent="0.25">
      <c r="A110" s="2"/>
      <c r="B110" s="3"/>
      <c r="C110" s="6"/>
      <c r="E110" s="4"/>
      <c r="F110" s="4"/>
      <c r="G110" s="4"/>
      <c r="H110" s="2"/>
      <c r="I110" s="8"/>
      <c r="J110" s="8"/>
    </row>
    <row r="111" spans="1:10" x14ac:dyDescent="0.25">
      <c r="A111" s="2"/>
      <c r="B111" s="3"/>
      <c r="C111" s="6"/>
      <c r="E111" s="4"/>
      <c r="F111" s="4"/>
      <c r="G111" s="4"/>
      <c r="H111" s="2"/>
      <c r="I111" s="8"/>
      <c r="J111" s="8"/>
    </row>
    <row r="112" spans="1:10" x14ac:dyDescent="0.25">
      <c r="A112" s="2"/>
      <c r="B112" s="3"/>
      <c r="C112" s="6"/>
      <c r="E112" s="4"/>
      <c r="F112" s="4"/>
      <c r="G112" s="4"/>
      <c r="H112" s="2"/>
      <c r="I112" s="8"/>
      <c r="J112" s="8"/>
    </row>
    <row r="113" spans="1:10" x14ac:dyDescent="0.25">
      <c r="A113" s="2"/>
      <c r="B113" s="3"/>
      <c r="C113" s="6"/>
      <c r="E113" s="4"/>
      <c r="F113" s="4"/>
      <c r="G113" s="4"/>
      <c r="H113" s="2"/>
      <c r="I113" s="8"/>
      <c r="J113" s="8"/>
    </row>
    <row r="114" spans="1:10" x14ac:dyDescent="0.25">
      <c r="A114" s="2"/>
      <c r="B114" s="3"/>
      <c r="C114" s="6"/>
      <c r="E114" s="4"/>
      <c r="F114" s="4"/>
      <c r="G114" s="4"/>
      <c r="H114" s="2"/>
      <c r="I114" s="8"/>
      <c r="J114" s="8"/>
    </row>
    <row r="115" spans="1:10" x14ac:dyDescent="0.25">
      <c r="A115" s="2"/>
      <c r="B115" s="3"/>
      <c r="C115" s="6"/>
      <c r="E115" s="4"/>
      <c r="F115" s="4"/>
      <c r="G115" s="4"/>
      <c r="H115" s="2"/>
      <c r="I115" s="8"/>
      <c r="J115" s="8"/>
    </row>
    <row r="116" spans="1:10" x14ac:dyDescent="0.25">
      <c r="A116" s="2"/>
      <c r="B116" s="3"/>
      <c r="C116" s="6"/>
      <c r="E116" s="4"/>
      <c r="F116" s="4"/>
      <c r="G116" s="4"/>
      <c r="H116" s="2"/>
      <c r="I116" s="8"/>
      <c r="J116" s="8"/>
    </row>
    <row r="117" spans="1:10" x14ac:dyDescent="0.25">
      <c r="A117" s="2"/>
      <c r="B117" s="3"/>
      <c r="C117" s="6"/>
      <c r="E117" s="4"/>
      <c r="F117" s="4"/>
      <c r="G117" s="4"/>
      <c r="H117" s="2"/>
      <c r="I117" s="8"/>
      <c r="J117" s="8"/>
    </row>
    <row r="118" spans="1:10" x14ac:dyDescent="0.25">
      <c r="A118" s="2"/>
      <c r="B118" s="3"/>
      <c r="C118" s="6"/>
      <c r="E118" s="4"/>
      <c r="F118" s="4"/>
      <c r="G118" s="4"/>
      <c r="H118" s="2"/>
      <c r="I118" s="8"/>
      <c r="J118" s="8"/>
    </row>
    <row r="119" spans="1:10" x14ac:dyDescent="0.25">
      <c r="A119" s="2"/>
      <c r="B119" s="3"/>
      <c r="C119" s="6"/>
      <c r="E119" s="4"/>
      <c r="F119" s="4"/>
      <c r="G119" s="4"/>
      <c r="H119" s="2"/>
      <c r="I119" s="8"/>
      <c r="J119" s="8"/>
    </row>
    <row r="120" spans="1:10" x14ac:dyDescent="0.25">
      <c r="A120" s="2"/>
      <c r="B120" s="3"/>
      <c r="C120" s="6"/>
      <c r="E120" s="4"/>
      <c r="F120" s="4"/>
      <c r="G120" s="4"/>
      <c r="H120" s="2"/>
      <c r="I120" s="8"/>
      <c r="J120" s="8"/>
    </row>
    <row r="121" spans="1:10" x14ac:dyDescent="0.25">
      <c r="A121" s="2"/>
      <c r="B121" s="3"/>
      <c r="C121" s="6"/>
      <c r="E121" s="4"/>
      <c r="F121" s="4"/>
      <c r="G121" s="4"/>
      <c r="H121" s="2"/>
      <c r="I121" s="8"/>
      <c r="J121" s="8"/>
    </row>
    <row r="122" spans="1:10" x14ac:dyDescent="0.25">
      <c r="A122" s="2"/>
      <c r="B122" s="3"/>
      <c r="C122" s="6"/>
      <c r="E122" s="4"/>
      <c r="F122" s="4"/>
      <c r="G122" s="4"/>
      <c r="H122" s="2"/>
      <c r="I122" s="8"/>
      <c r="J122" s="8"/>
    </row>
    <row r="123" spans="1:10" x14ac:dyDescent="0.25">
      <c r="A123" s="2"/>
      <c r="B123" s="3"/>
      <c r="C123" s="6"/>
      <c r="E123" s="4"/>
      <c r="F123" s="4"/>
      <c r="G123" s="4"/>
      <c r="H123" s="2"/>
      <c r="I123" s="8"/>
      <c r="J123" s="8"/>
    </row>
    <row r="124" spans="1:10" x14ac:dyDescent="0.25">
      <c r="A124" s="2"/>
      <c r="B124" s="3"/>
      <c r="C124" s="6"/>
      <c r="E124" s="4"/>
      <c r="F124" s="4"/>
      <c r="G124" s="4"/>
      <c r="H124" s="2"/>
      <c r="I124" s="8"/>
      <c r="J124" s="8"/>
    </row>
    <row r="125" spans="1:10" x14ac:dyDescent="0.25">
      <c r="A125" s="2"/>
      <c r="B125" s="3"/>
      <c r="C125" s="6"/>
      <c r="E125" s="4"/>
      <c r="F125" s="4"/>
      <c r="G125" s="4"/>
      <c r="H125" s="2"/>
      <c r="I125" s="8"/>
      <c r="J125" s="8"/>
    </row>
    <row r="126" spans="1:10" x14ac:dyDescent="0.25">
      <c r="A126" s="2"/>
      <c r="B126" s="3"/>
      <c r="C126" s="6"/>
      <c r="E126" s="4"/>
      <c r="F126" s="4"/>
      <c r="G126" s="4"/>
      <c r="H126" s="2"/>
      <c r="I126" s="8"/>
      <c r="J126" s="8"/>
    </row>
    <row r="127" spans="1:10" x14ac:dyDescent="0.25">
      <c r="A127" s="2"/>
      <c r="B127" s="3"/>
      <c r="C127" s="6"/>
      <c r="E127" s="4"/>
      <c r="F127" s="4"/>
      <c r="G127" s="4"/>
      <c r="H127" s="2"/>
      <c r="I127" s="8"/>
      <c r="J127" s="8"/>
    </row>
    <row r="128" spans="1:10" x14ac:dyDescent="0.25">
      <c r="A128" s="2"/>
      <c r="B128" s="3"/>
      <c r="C128" s="6"/>
      <c r="E128" s="4"/>
      <c r="F128" s="4"/>
      <c r="G128" s="4"/>
      <c r="H128" s="2"/>
      <c r="I128" s="8"/>
      <c r="J128" s="8"/>
    </row>
    <row r="129" spans="1:10" x14ac:dyDescent="0.25">
      <c r="A129" s="2"/>
      <c r="B129" s="3"/>
      <c r="C129" s="6"/>
      <c r="E129" s="4"/>
      <c r="F129" s="4"/>
      <c r="G129" s="4"/>
      <c r="H129" s="2"/>
      <c r="I129" s="8"/>
      <c r="J129" s="8"/>
    </row>
    <row r="130" spans="1:10" x14ac:dyDescent="0.25">
      <c r="A130" s="2"/>
      <c r="B130" s="3"/>
      <c r="C130" s="6"/>
      <c r="E130" s="4"/>
      <c r="F130" s="4"/>
      <c r="G130" s="4"/>
      <c r="H130" s="2"/>
      <c r="I130" s="8"/>
      <c r="J130" s="8"/>
    </row>
    <row r="131" spans="1:10" x14ac:dyDescent="0.25">
      <c r="A131" s="2"/>
      <c r="B131" s="3"/>
      <c r="C131" s="6"/>
      <c r="E131" s="4"/>
      <c r="F131" s="4"/>
      <c r="G131" s="4"/>
      <c r="H131" s="2"/>
      <c r="I131" s="8"/>
      <c r="J131" s="8"/>
    </row>
    <row r="132" spans="1:10" x14ac:dyDescent="0.25">
      <c r="A132" s="2"/>
      <c r="B132" s="3"/>
      <c r="C132" s="6"/>
      <c r="E132" s="4"/>
      <c r="F132" s="4"/>
      <c r="G132" s="4"/>
      <c r="H132" s="2"/>
      <c r="I132" s="8"/>
      <c r="J132" s="8"/>
    </row>
    <row r="133" spans="1:10" x14ac:dyDescent="0.25">
      <c r="A133" s="2"/>
      <c r="B133" s="3"/>
      <c r="C133" s="6"/>
      <c r="E133" s="4"/>
      <c r="F133" s="4"/>
      <c r="G133" s="4"/>
      <c r="H133" s="2"/>
      <c r="I133" s="8"/>
      <c r="J133" s="8"/>
    </row>
    <row r="134" spans="1:10" x14ac:dyDescent="0.25">
      <c r="A134" s="2"/>
      <c r="B134" s="3"/>
      <c r="C134" s="6"/>
      <c r="E134" s="4"/>
      <c r="F134" s="4"/>
      <c r="G134" s="4"/>
      <c r="H134" s="2"/>
      <c r="I134" s="8"/>
      <c r="J134" s="8"/>
    </row>
    <row r="135" spans="1:10" x14ac:dyDescent="0.25">
      <c r="A135" s="2"/>
      <c r="B135" s="3"/>
      <c r="C135" s="6"/>
      <c r="E135" s="4"/>
      <c r="F135" s="4"/>
      <c r="G135" s="4"/>
      <c r="H135" s="2"/>
      <c r="I135" s="8"/>
      <c r="J135" s="8"/>
    </row>
    <row r="136" spans="1:10" x14ac:dyDescent="0.25">
      <c r="A136" s="2"/>
      <c r="B136" s="3"/>
      <c r="C136" s="6"/>
      <c r="E136" s="4"/>
      <c r="F136" s="4"/>
      <c r="G136" s="4"/>
      <c r="H136" s="2"/>
      <c r="I136" s="8"/>
      <c r="J136" s="8"/>
    </row>
    <row r="137" spans="1:10" x14ac:dyDescent="0.25">
      <c r="A137" s="2"/>
      <c r="B137" s="3"/>
      <c r="C137" s="6"/>
      <c r="E137" s="4"/>
      <c r="F137" s="4"/>
      <c r="G137" s="4"/>
      <c r="H137" s="2"/>
      <c r="I137" s="8"/>
      <c r="J137" s="8"/>
    </row>
    <row r="138" spans="1:10" x14ac:dyDescent="0.25">
      <c r="A138" s="2"/>
      <c r="B138" s="3"/>
      <c r="C138" s="6"/>
      <c r="E138" s="4"/>
      <c r="F138" s="4"/>
      <c r="G138" s="4"/>
      <c r="H138" s="2"/>
      <c r="I138" s="8"/>
      <c r="J138" s="8"/>
    </row>
    <row r="139" spans="1:10" x14ac:dyDescent="0.25">
      <c r="A139" s="2"/>
      <c r="B139" s="3"/>
      <c r="C139" s="6"/>
      <c r="E139" s="4"/>
      <c r="F139" s="4"/>
      <c r="G139" s="4"/>
      <c r="H139" s="2"/>
      <c r="I139" s="8"/>
      <c r="J139" s="8"/>
    </row>
    <row r="140" spans="1:10" x14ac:dyDescent="0.25">
      <c r="A140" s="2"/>
      <c r="B140" s="3"/>
      <c r="C140" s="6"/>
      <c r="E140" s="4"/>
      <c r="F140" s="4"/>
      <c r="G140" s="4"/>
      <c r="H140" s="2"/>
      <c r="I140" s="8"/>
      <c r="J140" s="8"/>
    </row>
    <row r="141" spans="1:10" x14ac:dyDescent="0.25">
      <c r="A141" s="2"/>
      <c r="B141" s="3"/>
      <c r="C141" s="6"/>
      <c r="E141" s="4"/>
      <c r="F141" s="4"/>
      <c r="G141" s="4"/>
      <c r="H141" s="2"/>
      <c r="I141" s="8"/>
      <c r="J141" s="8"/>
    </row>
    <row r="142" spans="1:10" x14ac:dyDescent="0.25">
      <c r="A142" s="2"/>
      <c r="B142" s="3"/>
      <c r="C142" s="6"/>
      <c r="E142" s="4"/>
      <c r="F142" s="4"/>
      <c r="G142" s="4"/>
      <c r="H142" s="2"/>
      <c r="I142" s="8"/>
      <c r="J142" s="8"/>
    </row>
    <row r="143" spans="1:10" x14ac:dyDescent="0.25">
      <c r="A143" s="2"/>
      <c r="B143" s="3"/>
      <c r="C143" s="6"/>
      <c r="E143" s="4"/>
      <c r="F143" s="4"/>
      <c r="G143" s="4"/>
      <c r="H143" s="2"/>
      <c r="I143" s="8"/>
      <c r="J143" s="8"/>
    </row>
    <row r="144" spans="1:10" x14ac:dyDescent="0.25">
      <c r="A144" s="2"/>
      <c r="B144" s="3"/>
      <c r="C144" s="6"/>
      <c r="E144" s="4"/>
      <c r="F144" s="4"/>
      <c r="G144" s="4"/>
      <c r="H144" s="2"/>
      <c r="I144" s="8"/>
      <c r="J144" s="8"/>
    </row>
    <row r="145" spans="1:10" x14ac:dyDescent="0.25">
      <c r="A145" s="2"/>
      <c r="B145" s="3"/>
      <c r="C145" s="6"/>
      <c r="E145" s="4"/>
      <c r="F145" s="4"/>
      <c r="G145" s="4"/>
      <c r="H145" s="2"/>
      <c r="I145" s="8"/>
      <c r="J145" s="8"/>
    </row>
    <row r="146" spans="1:10" x14ac:dyDescent="0.25">
      <c r="A146" s="2"/>
      <c r="B146" s="3"/>
      <c r="C146" s="6"/>
      <c r="E146" s="4"/>
      <c r="F146" s="4"/>
      <c r="G146" s="4"/>
      <c r="H146" s="2"/>
      <c r="I146" s="8"/>
      <c r="J146" s="8"/>
    </row>
    <row r="147" spans="1:10" x14ac:dyDescent="0.25">
      <c r="A147" s="2"/>
      <c r="B147" s="3"/>
      <c r="C147" s="6"/>
      <c r="E147" s="4"/>
      <c r="F147" s="4"/>
      <c r="G147" s="4"/>
      <c r="H147" s="2"/>
      <c r="I147" s="8"/>
      <c r="J147" s="8"/>
    </row>
    <row r="148" spans="1:10" x14ac:dyDescent="0.25">
      <c r="A148" s="2"/>
      <c r="B148" s="3"/>
      <c r="C148" s="6"/>
      <c r="E148" s="4"/>
      <c r="F148" s="4"/>
      <c r="G148" s="4"/>
      <c r="H148" s="2"/>
      <c r="I148" s="8"/>
      <c r="J148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L3_12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Luviè</dc:creator>
  <cp:lastModifiedBy>DI PIAZZA ROSA MARIA</cp:lastModifiedBy>
  <dcterms:created xsi:type="dcterms:W3CDTF">2014-04-02T15:59:29Z</dcterms:created>
  <dcterms:modified xsi:type="dcterms:W3CDTF">2024-08-12T14:29:24Z</dcterms:modified>
</cp:coreProperties>
</file>